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Prarup 1" sheetId="1" r:id="rId1"/>
    <sheet name="Prarup 2" sheetId="2" r:id="rId2"/>
  </sheets>
  <definedNames>
    <definedName name="_xlnm.Print_Area" localSheetId="1">'Prarup 2'!$A$1:$M$155</definedName>
  </definedNames>
  <calcPr fullCalcOnLoad="1"/>
</workbook>
</file>

<file path=xl/sharedStrings.xml><?xml version="1.0" encoding="utf-8"?>
<sst xmlns="http://schemas.openxmlformats.org/spreadsheetml/2006/main" count="1236" uniqueCount="403">
  <si>
    <t>Ø0la0</t>
  </si>
  <si>
    <t>n.M C;kt</t>
  </si>
  <si>
    <t>tujy LVksj</t>
  </si>
  <si>
    <t>feBkbZ dh nqdku</t>
  </si>
  <si>
    <t>LVs'kujh dh nqdku</t>
  </si>
  <si>
    <t>[kkn dh nqdku</t>
  </si>
  <si>
    <t>ih0lh0vks0</t>
  </si>
  <si>
    <t>iku dh nqdku</t>
  </si>
  <si>
    <t>flykbZ dh nqdku</t>
  </si>
  <si>
    <t>esfMdy LVksj</t>
  </si>
  <si>
    <t>cdjh ikyu</t>
  </si>
  <si>
    <t>lksukjh dh nqdku</t>
  </si>
  <si>
    <t>jsLVksjsUV</t>
  </si>
  <si>
    <t>VsUV gkml</t>
  </si>
  <si>
    <t>vkVk pDdh</t>
  </si>
  <si>
    <t>LdwVj ejEer</t>
  </si>
  <si>
    <t>ckjcj 'kki</t>
  </si>
  <si>
    <t>ehV 'kki</t>
  </si>
  <si>
    <t>LVhy vkyekjh</t>
  </si>
  <si>
    <t>;kstuk dk uke</t>
  </si>
  <si>
    <t>Lohd`fr dk fooj.k</t>
  </si>
  <si>
    <t>fnukad</t>
  </si>
  <si>
    <t>forfjr /kujkf'k dk fooj.k</t>
  </si>
  <si>
    <t>01-04-2007 dks cdk;k /kujkf'k</t>
  </si>
  <si>
    <t>o"kZ 2007&amp;08 esa vkjksfir</t>
  </si>
  <si>
    <t>dqy ns;rk ¼C;kt o n.M C;kt lfgr½</t>
  </si>
  <si>
    <t>31-03-2008 dks cdk;k /kujkf'k</t>
  </si>
  <si>
    <t>;ksx%</t>
  </si>
  <si>
    <t>ykHkkfFkZ;ksaokj fnukad 31-03-2008 dks olwyh gsrq cdk;k /kujkf'k</t>
  </si>
  <si>
    <t>tuin dk uke&amp; iz;kxjkt</t>
  </si>
  <si>
    <t>izk:i&amp;1</t>
  </si>
  <si>
    <t>dqy ns;rk C;kt o n.M C;kt lfgr</t>
  </si>
  <si>
    <t>o"kZ 07&amp;08 esa olwyh /kujkf'k</t>
  </si>
  <si>
    <t>/kujkf'k</t>
  </si>
  <si>
    <t>C;kt</t>
  </si>
  <si>
    <t>Jh ewypUnz iVsy iq= Hkkb;kjke</t>
  </si>
  <si>
    <t>feuh jkbl ehy</t>
  </si>
  <si>
    <t>16.01.2003</t>
  </si>
  <si>
    <t>Jherh jhrk iq=h n;kjke fu"kkn</t>
  </si>
  <si>
    <t xml:space="preserve">ih0lh0vks0 </t>
  </si>
  <si>
    <t>03.01.2003</t>
  </si>
  <si>
    <t>Jh mn;ohj flag iq+=h Jh jktcyh flag</t>
  </si>
  <si>
    <t xml:space="preserve">vkyw izaldj.k </t>
  </si>
  <si>
    <t>10.03.2003</t>
  </si>
  <si>
    <t>Jh jke th iq= Lo0 f'ko lgk;</t>
  </si>
  <si>
    <t>Jh c`ts'k iq= Jh ohjsUnz</t>
  </si>
  <si>
    <t>xzsV@fxzy</t>
  </si>
  <si>
    <t>15.03.2003</t>
  </si>
  <si>
    <t>Jherh dqlqeyrk fo'odekZ iRuh n;k'kadj fo'odekZ</t>
  </si>
  <si>
    <t>fdrkc dh nqdku</t>
  </si>
  <si>
    <t>24.03.03</t>
  </si>
  <si>
    <t>dq0 vuhrk fo'odekZ iq=h guqeku izlkn fo'odekZ</t>
  </si>
  <si>
    <t>flykbZ dk;Z</t>
  </si>
  <si>
    <t>Jherh ehjk nsoh iRuh Jh iq:"kksRre yky</t>
  </si>
  <si>
    <t xml:space="preserve">Qy lCth </t>
  </si>
  <si>
    <t>31.03.2003</t>
  </si>
  <si>
    <t xml:space="preserve">Jh jke lkxj 'kekZ iq= Jh HkxsM+wjke </t>
  </si>
  <si>
    <t>ckjkcj 'kki</t>
  </si>
  <si>
    <t xml:space="preserve">Jh jke vkljs iq= nsoukjk;.k </t>
  </si>
  <si>
    <t>lUnwd fuekZ.k</t>
  </si>
  <si>
    <t xml:space="preserve">Jh bfEr;kt vgen iq= feB~Bw </t>
  </si>
  <si>
    <t>Jh jktu ckcw flag iq= Lo0 vkljs flag</t>
  </si>
  <si>
    <t>Jherh iwue lkgw iq= Jh jkew izlkn</t>
  </si>
  <si>
    <t>Jh v'kksd dqekj iq= nq%[khjke fu"kkn</t>
  </si>
  <si>
    <t>yksgkj xhjh</t>
  </si>
  <si>
    <t>Jherh lkfo=h nsoh xqIrk iRuh cyjke th xqIrk</t>
  </si>
  <si>
    <t>Jh jke yky iq= Jh jke izlkn fu"kkn</t>
  </si>
  <si>
    <t>eks0 vktkn iq= eks0 egewn</t>
  </si>
  <si>
    <t>bysDVªkfud lsy ejEer</t>
  </si>
  <si>
    <t>Jh ?ku';ke iq= Jh feBkbZ yky</t>
  </si>
  <si>
    <t>22.05.2003</t>
  </si>
  <si>
    <t>eqUuh nsoh iRuh Lo0 HkkbZ yky</t>
  </si>
  <si>
    <t>diM+s dh nqdku</t>
  </si>
  <si>
    <t>20.05.2003</t>
  </si>
  <si>
    <t>Jh vCnqy ethn iq= Jh 'kgnqYykg</t>
  </si>
  <si>
    <t xml:space="preserve">dq0 'kcue csxe iq=h pqUus fe;k¡ </t>
  </si>
  <si>
    <t>pwM+h dh nwdku</t>
  </si>
  <si>
    <t>Jherh Lusgyrk iRuh ujs'k pUnz</t>
  </si>
  <si>
    <t>Jh fnus'k pUnz oekZ iq= vkj0ih0 oekZ</t>
  </si>
  <si>
    <t>17.10.2003</t>
  </si>
  <si>
    <t xml:space="preserve">dq0 lksuh fu"kkn iq=h uUn yky </t>
  </si>
  <si>
    <t>30.09.2003</t>
  </si>
  <si>
    <t xml:space="preserve">Jh jktsUnz izlkn ekS;Z iq= feBkbZ yky </t>
  </si>
  <si>
    <t>jsMhesM</t>
  </si>
  <si>
    <t>Jh v:.k flag ;kno iq= Jh ;Kukjk;.k</t>
  </si>
  <si>
    <t>Jh jkepUnz ekS;Z iq= Lo0 tkudh izlkn</t>
  </si>
  <si>
    <t>15.11.2003</t>
  </si>
  <si>
    <t>eks0 vgen iq= QS¸;ktmn~nhu</t>
  </si>
  <si>
    <t>Ñf"k ;aU=</t>
  </si>
  <si>
    <t xml:space="preserve">Jh jkds'k dqekj ;kno iq= Jh jke Ñ".k </t>
  </si>
  <si>
    <t xml:space="preserve">Jh vuwi dq'kokgk iq= Jh UkUn yky </t>
  </si>
  <si>
    <t>Jh ljQqn~nhu iq= Jh eklwd vyh</t>
  </si>
  <si>
    <t>fQzt ,lh ejEer</t>
  </si>
  <si>
    <t>dq0 njd'kka csxe iq=h egrkc</t>
  </si>
  <si>
    <t xml:space="preserve">Jh nq";Ur dqekj 'kekZ iq= eqUuw yky </t>
  </si>
  <si>
    <t>?kM+h dh nqdku</t>
  </si>
  <si>
    <t>Jh ;'koUr yky iVsy iq= Jh jke y[ku iVsy</t>
  </si>
  <si>
    <t>12.12.2003</t>
  </si>
  <si>
    <t>Jh /keZjkt iq= Jh jkeukFk ;kno</t>
  </si>
  <si>
    <t>Qy lCth dh nqdku</t>
  </si>
  <si>
    <t>dq0 lhek pkSgku iq=h Jh 'kadj izlkn</t>
  </si>
  <si>
    <t>194 xkM+hoku Vksyk] bykgkckn</t>
  </si>
  <si>
    <t>Jh fcztsUnz dqekj iq= Jh yky th ;kno</t>
  </si>
  <si>
    <t>QksVks LVsV</t>
  </si>
  <si>
    <t>eks0 fcyky iq= lks,c jkbZu</t>
  </si>
  <si>
    <t>Vs.V gkml</t>
  </si>
  <si>
    <t>Jh jktdju ;kno iq= Jh vo/k ;kno</t>
  </si>
  <si>
    <t>jsfM;ks ejEer</t>
  </si>
  <si>
    <t>03.03.2004</t>
  </si>
  <si>
    <t>Jh eqds'k dqekj dq'kokgk iq= Lo0 ds'ko yky dq'kokgk</t>
  </si>
  <si>
    <t>jsfMesM</t>
  </si>
  <si>
    <t>23.03.2004</t>
  </si>
  <si>
    <t>Jh vjfoUn dqekj iq= Jh larks"k dqekj</t>
  </si>
  <si>
    <t>31.03.2004</t>
  </si>
  <si>
    <t>Jh jktef.k flag iq= Jh cnzh izlkn flag</t>
  </si>
  <si>
    <t>Jh ckyd`".k ;kno iq= Jh cM+snhu ;kno</t>
  </si>
  <si>
    <t>Jh HkxkSrh izlkn iq= Jh I;kjs yky</t>
  </si>
  <si>
    <t>laxhrk tk;loky iRuh Jh pqUuw yky tkk;loky</t>
  </si>
  <si>
    <t>flykbZ</t>
  </si>
  <si>
    <t>Jh vt; iky iq= Lo0 c`t yky</t>
  </si>
  <si>
    <t>Jh vkfjQ [kk¡ iq= Jh gkfen [kk¡</t>
  </si>
  <si>
    <t>Msjh</t>
  </si>
  <si>
    <t>Jh 'kEHkwukFk iq= Jh HkxkSrh izlkn</t>
  </si>
  <si>
    <t>04.01.2005</t>
  </si>
  <si>
    <t>Jh pUnzukFk iq= Jh 'kEHkwukFk</t>
  </si>
  <si>
    <t>09.03.2005</t>
  </si>
  <si>
    <t>vjfoUn iq= dqath yky lkgw</t>
  </si>
  <si>
    <t>31.03.2005</t>
  </si>
  <si>
    <t>Jh gfj'pUnz iVsy iq= jke [ksykoy iVsy</t>
  </si>
  <si>
    <t>cht dhV uk'kd nok</t>
  </si>
  <si>
    <t>02.03.2005</t>
  </si>
  <si>
    <t>Jherh tkfgjk chch iRuh eksbtqn~nhu</t>
  </si>
  <si>
    <t>iIiw iq= Jh vCnqy gehn</t>
  </si>
  <si>
    <t>22.02.2005</t>
  </si>
  <si>
    <t>Jh jkftr jke iq= Jh tokgj yky</t>
  </si>
  <si>
    <t>dkyhu cqukbZ</t>
  </si>
  <si>
    <t>Jherh vk'kk nsoh iRuh v'kksd dqekj</t>
  </si>
  <si>
    <t>Jh deyk 'kadj ;kno iq= Jh jkt djuk ;kno</t>
  </si>
  <si>
    <t>Jherh pUnk nsoh iRuh Jh eqUuw yky ;kno</t>
  </si>
  <si>
    <t>17.07.2005</t>
  </si>
  <si>
    <t>Jh bUnzth ;kno iq= Jh d`".k iky</t>
  </si>
  <si>
    <t>31.07.2005</t>
  </si>
  <si>
    <t>ljQjkt vgen valkjh iq= vCnqy vtht</t>
  </si>
  <si>
    <t>Qy lCth</t>
  </si>
  <si>
    <t>Jherh 'kkUrh nsoh iVsy iRuh Jh jke nso iVsy</t>
  </si>
  <si>
    <t>Jherh jktdyh pkSjfl;k iRuh iq"ijkt pkSjfl;k</t>
  </si>
  <si>
    <t>Jh mes'k dqekj dq'kokgk iq= Jh gjh yky dq'kokgk</t>
  </si>
  <si>
    <t>Jherh dsyk nsoh iRuh Jh lhrk jke</t>
  </si>
  <si>
    <t>Jherh jhrk nsoh ;kno iRuh Jh dSyk'k ukFk ;kno</t>
  </si>
  <si>
    <t>Vsyfjax 'kki</t>
  </si>
  <si>
    <t>Jh jkt cgknqj iq= Jh pjunkl</t>
  </si>
  <si>
    <t>Jherh lhrk nsoh iRuh Jh xyksjh ukFk</t>
  </si>
  <si>
    <t>Jh lq/khj dqekj xqIrk iq= Jh vo/ks'k dqekj</t>
  </si>
  <si>
    <t>Jh fnus'k dqekj xkSM+ iq= Jh jkeukFk xkSM+</t>
  </si>
  <si>
    <t>cqd ckbfMax</t>
  </si>
  <si>
    <t>Jh eqUuw vgen iq= Jh xqyke vgen</t>
  </si>
  <si>
    <t>30.06.2005</t>
  </si>
  <si>
    <t>Jh eukst dqekj iq= Lo0 jke</t>
  </si>
  <si>
    <t>jsfM;k Vh0ch0 ejEer</t>
  </si>
  <si>
    <t>19.07.2005</t>
  </si>
  <si>
    <t>Jh jk/ks';ke pkSjfl;k iq= Lo0 feJh yky</t>
  </si>
  <si>
    <t>27.10.2005</t>
  </si>
  <si>
    <t>dq0 fLerk iVsy iq=h Jh jktef.k iVsy</t>
  </si>
  <si>
    <t xml:space="preserve">vkyw izalLdj.k </t>
  </si>
  <si>
    <t>07.03.2002</t>
  </si>
  <si>
    <t>Jherh 'kkUrh nsoh iRuh Lo0 dkerk izlkn</t>
  </si>
  <si>
    <t>'kcdr mYyk iq= gehn mYyk</t>
  </si>
  <si>
    <t>es"k@&lt;+kck</t>
  </si>
  <si>
    <t>13.03.2002</t>
  </si>
  <si>
    <t>Jh jktdqekj iq= Jh Lo0 lksek: flag</t>
  </si>
  <si>
    <t xml:space="preserve">Jh fQjkst vgen iq= eks bczkfge </t>
  </si>
  <si>
    <t xml:space="preserve">Jh f'ko dqekj pkSjfl;k iq= Jh laxe yky pkSjfl;k </t>
  </si>
  <si>
    <t>fQzt ,0lh0 ejEer</t>
  </si>
  <si>
    <t>Jh jkts'k dqekj dq'kokgk iq= Lo0 uRFkw yky dq'kokgk</t>
  </si>
  <si>
    <t>nky fey</t>
  </si>
  <si>
    <t xml:space="preserve">Jh Qgheqy gqnk iq= Lo0 eks0 vgen </t>
  </si>
  <si>
    <t>Jh vt; dqekj iq= ds0,y0 dq'kokgk</t>
  </si>
  <si>
    <t xml:space="preserve">jsMhesM </t>
  </si>
  <si>
    <t xml:space="preserve">Jh 'kCchj vgen iq= Qghe mYykg </t>
  </si>
  <si>
    <t>eks0 mleku iq= Lo0 ljoj vyh</t>
  </si>
  <si>
    <t>elkyk m|ksx</t>
  </si>
  <si>
    <t xml:space="preserve">Jh xq: izlkn pkSjfl;k iq= Jh tax cgknqj pkSjfl;k </t>
  </si>
  <si>
    <t>Jh jru dqekj iq= xqytkjh yky</t>
  </si>
  <si>
    <t>xqM+ dksYgw</t>
  </si>
  <si>
    <t>20.03.2002</t>
  </si>
  <si>
    <t xml:space="preserve">Jh jes'k pUnz dq'kokgk iq= jke euksgj </t>
  </si>
  <si>
    <t>Jh jkds'k dqekj fu"kkn iq= cnzh izlkn fu"kkn</t>
  </si>
  <si>
    <t>diM+k Qsjh</t>
  </si>
  <si>
    <t>21.03.2002</t>
  </si>
  <si>
    <t>Jh dey ckcw xqIrk iq= Jh dYyw jke xqIrk</t>
  </si>
  <si>
    <t>31.03.2002</t>
  </si>
  <si>
    <t>Jh 'kSysUnz dqekj iq= Jh v'kQhZ yky</t>
  </si>
  <si>
    <t xml:space="preserve">dq0 lhrk nsoh iq=h  Lo0 nqxkZ izlkn </t>
  </si>
  <si>
    <t>dq0 vUtw xksLokeh iq=h ,u0 ds0 xksLokeh</t>
  </si>
  <si>
    <t>nok dh nqdku</t>
  </si>
  <si>
    <t>Jh yYyw iq= Jh jk/ks';ke</t>
  </si>
  <si>
    <t>Jheh lhek iVsy iRuh Jh lrh'k iVsy</t>
  </si>
  <si>
    <t xml:space="preserve">eks0 ukS'kkn iq= Jh nksLr eqgEen </t>
  </si>
  <si>
    <t>11.04.2002</t>
  </si>
  <si>
    <t>Jh flrkjk fu"kkn iq= Jh dqyqaxh fu"kkn</t>
  </si>
  <si>
    <t>Ñf"k ;a=</t>
  </si>
  <si>
    <t xml:space="preserve">Jh jkds'k dqekj iq= Jh jke ft;kou </t>
  </si>
  <si>
    <t>Jh fnekx pUnz iq= Jh jktk jke</t>
  </si>
  <si>
    <t xml:space="preserve">Jh lat; dqekj ekS;Z iq= Jh egkohj izlkn ekS;Z </t>
  </si>
  <si>
    <t>Jh rkt eksgEen iq= Jh gkth vyh</t>
  </si>
  <si>
    <t>Jh cyoUr flag iq= Jh jke izlkn</t>
  </si>
  <si>
    <t>09.05.2002</t>
  </si>
  <si>
    <t xml:space="preserve">Jh t; flag iq= Jh jke Ñiky flag </t>
  </si>
  <si>
    <t>esl@&lt;kck</t>
  </si>
  <si>
    <t>Jh vk'kkjke iq= Jh jke ft;kou</t>
  </si>
  <si>
    <t>Jh yky th d';i iq= Jh HkksykukFk</t>
  </si>
  <si>
    <t>Jh /kesZUnz dqekj iq= Jh ,e0 vkj0</t>
  </si>
  <si>
    <t>eksVj oksV</t>
  </si>
  <si>
    <t>vlxj vyh iq= edcwy vgen</t>
  </si>
  <si>
    <t>25.09.2002</t>
  </si>
  <si>
    <t xml:space="preserve">Jh vuwi dqekj tk;loky iq= Jh izse pUnz tk;loky </t>
  </si>
  <si>
    <t xml:space="preserve">Jh 'kkjnk izlkn iq= Lo0 fl)w </t>
  </si>
  <si>
    <t>jsfM;ks@Vhch</t>
  </si>
  <si>
    <t>24.06.2002</t>
  </si>
  <si>
    <t xml:space="preserve">Jh rlOoj vyh iq= Lo0 HkqYyu vyh </t>
  </si>
  <si>
    <t>ckjckj 'kki</t>
  </si>
  <si>
    <t>Jh nsodh UkUnu fo'odekZ iq= 'kEHkw ukFk fo'odekZ</t>
  </si>
  <si>
    <t>cDlk fuekZ.k</t>
  </si>
  <si>
    <t xml:space="preserve">Jh cpdÅ izlkn iq= Jh txUukFk </t>
  </si>
  <si>
    <t>29.06.2002</t>
  </si>
  <si>
    <t>Jh QwypUnz flag iq= Jh jke d`iky flag</t>
  </si>
  <si>
    <t>Jh tequk izlkn lkgw iq= Jh Lo0 dkyhnhu lkgw</t>
  </si>
  <si>
    <t>ck¡u ewt</t>
  </si>
  <si>
    <t xml:space="preserve">Jh vfuy dqekj iq= izsepUnz </t>
  </si>
  <si>
    <t>05.7.2002</t>
  </si>
  <si>
    <t xml:space="preserve">Jh 'ke'ksj vgen iq= Jh tghj vgen </t>
  </si>
  <si>
    <t xml:space="preserve">Jh 'kkjnk izlkn xkSM+ iq= iqUuw yky xkSM+ </t>
  </si>
  <si>
    <t>Jh xtuQj mYyk iq= Jh gehn mYyk</t>
  </si>
  <si>
    <t>feYd izkslsflax</t>
  </si>
  <si>
    <t xml:space="preserve">Jh tokgj yky iq= Jh iUuk yky </t>
  </si>
  <si>
    <t>10.07.2002</t>
  </si>
  <si>
    <t xml:space="preserve">Jh odhy flag iq= YkYyw </t>
  </si>
  <si>
    <t>cSyxkM+h</t>
  </si>
  <si>
    <t>Jh eax: iq= Jh lqHkk"k</t>
  </si>
  <si>
    <t xml:space="preserve">Jh fnyhi dqekj xqIrk iq= Jh Hkksyk ukFk xqIrk </t>
  </si>
  <si>
    <t>21.08.2002</t>
  </si>
  <si>
    <t xml:space="preserve">Jh jes'k iq= iUuk yky </t>
  </si>
  <si>
    <t>gkMZos;j isUV dh nqdku</t>
  </si>
  <si>
    <t xml:space="preserve">Jh bUnzthr iq= Jh tnqukFk ekS;Z </t>
  </si>
  <si>
    <t>dkyhu m|ksx</t>
  </si>
  <si>
    <t>07.09.2002</t>
  </si>
  <si>
    <t xml:space="preserve">Jh vfuy dqekj iq= Jh dUgS;k yky </t>
  </si>
  <si>
    <t>Vk;j o ejEer</t>
  </si>
  <si>
    <t xml:space="preserve">Jh xqM~Mw iq= Jh lR;ukjk;.k </t>
  </si>
  <si>
    <t>lkbZfdy fjDlk ejEer</t>
  </si>
  <si>
    <t>eks0 vlQkd iq= eks0 jetku</t>
  </si>
  <si>
    <t>Jh vlxj vyh iq= Jh edlwn vgen</t>
  </si>
  <si>
    <t>ljQjkt vkye iq= elhmYyk</t>
  </si>
  <si>
    <t>Jh eqUuk yky iq= Lo0 ckcw jke flag</t>
  </si>
  <si>
    <t>23.11.2002</t>
  </si>
  <si>
    <t>Jh ';ke ukjk;.k iq= Jh jke ewjr iVsy</t>
  </si>
  <si>
    <t xml:space="preserve">Jherh y{eh nsoh iRuh Lo0 cyoUr jke </t>
  </si>
  <si>
    <t>Jherh jk/kk nsoh iRuh Jh Ñik'kadj flag</t>
  </si>
  <si>
    <t xml:space="preserve">Jherh js[kk xqIrk iRuh Jh fot; dqekj </t>
  </si>
  <si>
    <t xml:space="preserve">Jherh mfeZyk nsoh iRuh Jh cnzh ukjk;.k </t>
  </si>
  <si>
    <t xml:space="preserve">Jherh mek flag iRuh Jh nsosUnz dqekj </t>
  </si>
  <si>
    <t xml:space="preserve">dq0 fdju 'kkg iq=h Jh cnzh tax 'kkg </t>
  </si>
  <si>
    <t xml:space="preserve">Jherh 'k'kh pkSjfl;k iRuh Jh fpjkSth yky </t>
  </si>
  <si>
    <t xml:space="preserve">Jherh pUnks nsoh Jh fnus'k dqekj </t>
  </si>
  <si>
    <t>Jherh HkxkSrh nsoh fu"kkn iRuh fpjkSth yky</t>
  </si>
  <si>
    <t xml:space="preserve">Jherh f'kokuh iRuh Jh jkts'k dqekj </t>
  </si>
  <si>
    <t xml:space="preserve">Jherh lwjt dyh iRuh Jh uUgs </t>
  </si>
  <si>
    <t xml:space="preserve">Jherh nsodyh iRuh Ñ".kk </t>
  </si>
  <si>
    <t>iku dh nwdku</t>
  </si>
  <si>
    <t xml:space="preserve">Jherh dykorh iRuh Jh jkegjd </t>
  </si>
  <si>
    <t>dq0 laxhrk dq'kokgk iq=h jes'k pUnz dq'kokgk</t>
  </si>
  <si>
    <t>Jherh m"kk ;kno iRuh n;k'kadj ;kno</t>
  </si>
  <si>
    <t>Jherh 'kkjnk nsoh iRuh egs'k izlkn</t>
  </si>
  <si>
    <t>Jherh iq"ik nsoh iRuh Jh dSyk'k ukFk</t>
  </si>
  <si>
    <t xml:space="preserve">Jherh vulqbZ;k nsoh iRuh vkse izdk'k </t>
  </si>
  <si>
    <t>Jh lquhy dqekj tk;loky iq= Jh ';ke yky tk;loky</t>
  </si>
  <si>
    <t>lkekU; vfHk;kfU=dh</t>
  </si>
  <si>
    <t>025781
18.09.2002</t>
  </si>
  <si>
    <t>Jh jes'k pUnz ;kno iq= Lo0 lgnso ;kno</t>
  </si>
  <si>
    <t>jsMhesM xkjes.V</t>
  </si>
  <si>
    <t>025783
27.12.2002</t>
  </si>
  <si>
    <t>Jh lrh'k pUnz dq'kokgk iq= Lo0 yky pUnz dq'kokgk</t>
  </si>
  <si>
    <t>025784
28.12.2002</t>
  </si>
  <si>
    <t>Jh vt; dqekj lkgw iq= Jh dUgS;k</t>
  </si>
  <si>
    <t>025785
28.12.2002</t>
  </si>
  <si>
    <t>Jh uohu dqekj oekZ iq= Jh xkSjh 'kadj oekZ</t>
  </si>
  <si>
    <t>025786
13.02.2003</t>
  </si>
  <si>
    <t>Jh eukst dqekj tk;loky iq= Jh izse pUnz tk;loky</t>
  </si>
  <si>
    <t>025787
13.02.2003</t>
  </si>
  <si>
    <t>Jh lq'khy dqekj tk;loky iq= Jh ';ke yky tk;loky</t>
  </si>
  <si>
    <t>yksgk m|ksx</t>
  </si>
  <si>
    <t>025789
03.03.2003</t>
  </si>
  <si>
    <t>Jh fnyhi dqekj ;kno iq= Jh csuh ek/ko ;kno</t>
  </si>
  <si>
    <t>Msjh m|ksx</t>
  </si>
  <si>
    <t>025791
31.03.2003</t>
  </si>
  <si>
    <t>eks0 lSQ iq= eks0 vQlj</t>
  </si>
  <si>
    <t>025792
27.02.2003</t>
  </si>
  <si>
    <t>Jh jktsUnz dqekj iky iq= Jh jkekuUn iky</t>
  </si>
  <si>
    <t>gYds ifjogu fodze</t>
  </si>
  <si>
    <t>025793
23.03.2004</t>
  </si>
  <si>
    <t>Jh jkds'k dqekj tk;loky iq= Jh bUnzthr tk;loky</t>
  </si>
  <si>
    <t>025797
31.03.2004</t>
  </si>
  <si>
    <t>Jh y{ehdkUr iq= Jh laxe yky</t>
  </si>
  <si>
    <t>gYds ifjogu</t>
  </si>
  <si>
    <t>Jh t; izdk'k ;kno iq= Jh dksey jke ;kno</t>
  </si>
  <si>
    <t>05.04.2001</t>
  </si>
  <si>
    <t>Jh lfpu dqekj iq= Jh xksihukFk dq'kokgk</t>
  </si>
  <si>
    <t>025798
09.06.2004</t>
  </si>
  <si>
    <t>Jh izoh.k dqekj fu"kkn iq= Jh ve`r yky fu"kkn</t>
  </si>
  <si>
    <t>025799
03.12.2004</t>
  </si>
  <si>
    <t>Jh xq:nhi flag iq= Jh mtkfxj flag</t>
  </si>
  <si>
    <t>025801
14.02.2005</t>
  </si>
  <si>
    <t>Jh v:.k dqekj iq= Jh jke izlkn</t>
  </si>
  <si>
    <t>025803
14.02.2005</t>
  </si>
  <si>
    <t>eks0 bLyke iq= eks0 lqcjkrh</t>
  </si>
  <si>
    <t>350682
18.02.2006</t>
  </si>
  <si>
    <t>Jh I;kjs yky ;kno iq= Jh c`t yky ;kno</t>
  </si>
  <si>
    <t>350681
18.02.2006</t>
  </si>
  <si>
    <t xml:space="preserve">Jherh lkfguk lkfgn iRuh eks0 lkfgn </t>
  </si>
  <si>
    <t>4692421 15.04.1997</t>
  </si>
  <si>
    <t>larks"k dqekj xqIrk iq= Jh 'kadj yky</t>
  </si>
  <si>
    <t>30.04.1997</t>
  </si>
  <si>
    <t>Jherh lelhnk csxe iq=h lehmYyk</t>
  </si>
  <si>
    <t>206341 30.04.1997</t>
  </si>
  <si>
    <t xml:space="preserve">Jherh efYydk fln~nhdh iq=h eks0 fln~nhdk </t>
  </si>
  <si>
    <t>2063423 13.06.1997</t>
  </si>
  <si>
    <t xml:space="preserve">Jh Fkkusnkj iq= jktkjke </t>
  </si>
  <si>
    <t>2063405 30.04.1997</t>
  </si>
  <si>
    <t xml:space="preserve"> Jh vCnqy erhu iq= iqRru</t>
  </si>
  <si>
    <t>2063412 12.05.1997</t>
  </si>
  <si>
    <t>Jherh leqUnjh nsoh iRuh jktw</t>
  </si>
  <si>
    <t>xzs'kjh 'kki</t>
  </si>
  <si>
    <t>2063419 15.05.1997</t>
  </si>
  <si>
    <t xml:space="preserve">Jh jke yky xqIrk iq= feBkbZ yky </t>
  </si>
  <si>
    <t>031601 20.06.1998</t>
  </si>
  <si>
    <t xml:space="preserve">Jh jkds'k dqekj pkSjfl;k iq= Jh f=osnh izlkn pkSjfl;k </t>
  </si>
  <si>
    <t>031613&amp;14  25.07.1998</t>
  </si>
  <si>
    <t xml:space="preserve"> Jh eq[rkj vgen iq= vCnqy j'khn  </t>
  </si>
  <si>
    <t>yksgk@LVhy vkyekjh</t>
  </si>
  <si>
    <t>031606&amp;07 26.06.1998</t>
  </si>
  <si>
    <t>Jh deys'k dqekj ekS;Z iq= Jh jke d`iky ekS;Z</t>
  </si>
  <si>
    <t>031608&amp;09 20.06.1998</t>
  </si>
  <si>
    <t xml:space="preserve">Jh 'k=q/ku yky xqIrk iq= Lo0 txUukFk izlkn xqIrk </t>
  </si>
  <si>
    <t>?kjh dh ejEer</t>
  </si>
  <si>
    <t>031604 20.06.1998</t>
  </si>
  <si>
    <t>dq0 jkfc;k Qjtkuk iq=h Jh tehj vkye</t>
  </si>
  <si>
    <t>24818 20.06.1998</t>
  </si>
  <si>
    <t>Jh iq:"kksRre ;kno iq= Jh x;k izlkn mQZ Maxj ;kno</t>
  </si>
  <si>
    <t>cDls dh nwdku</t>
  </si>
  <si>
    <t>34641 25.07.1998</t>
  </si>
  <si>
    <t>Jhcrh chuk iky</t>
  </si>
  <si>
    <t>25.07.1998</t>
  </si>
  <si>
    <t>Jh fQjkst vgen iq= Jh vCnqy tCckj vgen</t>
  </si>
  <si>
    <t>cDlk dh nqdku</t>
  </si>
  <si>
    <t>034648&amp;49  25.07.1998</t>
  </si>
  <si>
    <t xml:space="preserve">Jh jke cgknqj flag iVsy iq= y{eh ukjk;.k iVsy </t>
  </si>
  <si>
    <t>031619 &amp; 20  25.07.1998</t>
  </si>
  <si>
    <t xml:space="preserve">Jh eksgu yky iq= Lo0 eqUuh yky </t>
  </si>
  <si>
    <t>031610&amp;11 20.06.1998</t>
  </si>
  <si>
    <t xml:space="preserve">eqqUuw yky iq= Lo0 clUr yky </t>
  </si>
  <si>
    <t>034690&amp;91 25.07.1998</t>
  </si>
  <si>
    <t>Jh eqerkt vgen iq= Lo0 Qrsg eq0</t>
  </si>
  <si>
    <t>034652 &amp; 53 18.08.1998</t>
  </si>
  <si>
    <t>Jh jke pUnz lkgw iq= fo'o ukFk izlkn lkgw</t>
  </si>
  <si>
    <t xml:space="preserve">34655&amp;56 03.11.1998 </t>
  </si>
  <si>
    <t>Jh àn; UkkFk iq= f'koukFk</t>
  </si>
  <si>
    <t>034658&amp;59 03.11.1998</t>
  </si>
  <si>
    <t>Jh yky th iq= Lo0 HkqYyu</t>
  </si>
  <si>
    <t>09142&amp;43  03.11.1998</t>
  </si>
  <si>
    <t>Jo.k dqekj iq= Jh jktsUnz dqekj flag</t>
  </si>
  <si>
    <t>03.11.1998</t>
  </si>
  <si>
    <t>eks0 jbZl iq= lYyu</t>
  </si>
  <si>
    <t xml:space="preserve">029147&amp;48 03.11.1998 </t>
  </si>
  <si>
    <t xml:space="preserve">Jh jke j{kk ;kno iq= ';ke yky </t>
  </si>
  <si>
    <t>Ñf"k;ax</t>
  </si>
  <si>
    <t>029151 029152 30.11.1998</t>
  </si>
  <si>
    <t xml:space="preserve">Jh ujs'k pUnz iq= cPpk yky </t>
  </si>
  <si>
    <t>029159 &amp; 60 30.11.1998</t>
  </si>
  <si>
    <t>Jh latho flag iq= Hkkuw izrki flag</t>
  </si>
  <si>
    <t>029163,64,65 30.11.1998</t>
  </si>
  <si>
    <t xml:space="preserve"> Jh jes'k pUnz iq= vkse izdk'k</t>
  </si>
  <si>
    <t>VªSDVj ejEer</t>
  </si>
  <si>
    <t xml:space="preserve">029166 &amp; 67 30.11.1998 </t>
  </si>
  <si>
    <t>Jh j.k/khj flag iq= jh /khjsUnz flag</t>
  </si>
  <si>
    <t>30.11.1998</t>
  </si>
  <si>
    <t>Jh iape yky iq= Jh dkyhpj.k</t>
  </si>
  <si>
    <t>eks0 Qk:d iq= vCnqy x¶Qkj</t>
  </si>
  <si>
    <t>28.12.1998</t>
  </si>
  <si>
    <t>egkjhu ekS;Z iq=h jke Lo:i ekS;Z</t>
  </si>
  <si>
    <t>Jh jkts'k dqekj ;kno iq= lwjt iky ;kno</t>
  </si>
  <si>
    <t>029179 &amp;80 28.12.1998</t>
  </si>
  <si>
    <t>Jh jekdkar fu"kkn iq= Jh efudpUnz fu"kkn</t>
  </si>
  <si>
    <t xml:space="preserve">033283,84,85 28.12.1998  </t>
  </si>
  <si>
    <t>uQhl vgen iq= ihj eksgEen</t>
  </si>
  <si>
    <t>jsfMesM xkjes.V</t>
  </si>
  <si>
    <t xml:space="preserve">Jh fj;ktmn~nhu dqjS'kh iq= 'kkgcqn~nhu </t>
  </si>
  <si>
    <t>033290,91,92 28.12.1998</t>
  </si>
  <si>
    <t>ykHkkfFkZ;ksaokj fnukad 04-06-2008 dks olwyh gsrq cdk;k /kujkf'k</t>
  </si>
  <si>
    <t>ykHkkFkhZ dk uke firk dk uke@ifr dk uke</t>
  </si>
  <si>
    <t>01-04-2008 dks cdk;k /kujkf'k</t>
  </si>
  <si>
    <t>fn0 01-04-2008 ls 04-08-2008 rd vkjksfir</t>
  </si>
  <si>
    <t>fn0 01-04-2008 ls 04-06-2008 rd olwyh</t>
  </si>
  <si>
    <t>04-06-2008 dks cdk;k /kujkf'k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</si>
</sst>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</numFmts>
  <fonts count="70">
    <font>
      <sz val="10"/>
      <name val="Arial"/>
      <family val="0"/>
    </font>
    <font>
      <sz val="14"/>
      <name val="Kruti Dev 014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40"/>
      <color indexed="8"/>
      <name val="Kruti Dev 010"/>
      <family val="0"/>
    </font>
    <font>
      <b/>
      <sz val="40"/>
      <color indexed="8"/>
      <name val="Calibri"/>
      <family val="2"/>
    </font>
    <font>
      <b/>
      <sz val="40"/>
      <color indexed="8"/>
      <name val="Kruti Dev 010"/>
      <family val="0"/>
    </font>
    <font>
      <b/>
      <sz val="18"/>
      <color indexed="8"/>
      <name val="Kruti Dev 010"/>
      <family val="0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u val="single"/>
      <sz val="50"/>
      <color indexed="8"/>
      <name val="Kruti Dev 010"/>
      <family val="0"/>
    </font>
    <font>
      <sz val="50"/>
      <color indexed="8"/>
      <name val="Calibri"/>
      <family val="2"/>
    </font>
    <font>
      <sz val="30"/>
      <color indexed="8"/>
      <name val="Calibri"/>
      <family val="2"/>
    </font>
    <font>
      <b/>
      <sz val="30"/>
      <color indexed="8"/>
      <name val="Kruti Dev 010"/>
      <family val="0"/>
    </font>
    <font>
      <b/>
      <sz val="3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Kruti Dev 010"/>
      <family val="0"/>
    </font>
    <font>
      <b/>
      <sz val="20"/>
      <name val="Calibri"/>
      <family val="2"/>
    </font>
    <font>
      <b/>
      <sz val="25"/>
      <color indexed="8"/>
      <name val="Calibri"/>
      <family val="2"/>
    </font>
    <font>
      <b/>
      <sz val="25"/>
      <color indexed="8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40"/>
      <color theme="1"/>
      <name val="Kruti Dev 010"/>
      <family val="0"/>
    </font>
    <font>
      <b/>
      <sz val="40"/>
      <color theme="1"/>
      <name val="Calibri"/>
      <family val="2"/>
    </font>
    <font>
      <b/>
      <sz val="40"/>
      <color theme="1"/>
      <name val="Kruti Dev 010"/>
      <family val="0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Kruti Dev 010"/>
      <family val="0"/>
    </font>
    <font>
      <b/>
      <u val="single"/>
      <sz val="50"/>
      <color theme="1"/>
      <name val="Kruti Dev 010"/>
      <family val="0"/>
    </font>
    <font>
      <sz val="50"/>
      <color theme="1"/>
      <name val="Calibri"/>
      <family val="2"/>
    </font>
    <font>
      <sz val="30"/>
      <color theme="1"/>
      <name val="Calibri"/>
      <family val="2"/>
    </font>
    <font>
      <b/>
      <sz val="30"/>
      <color theme="1"/>
      <name val="Kruti Dev 010"/>
      <family val="0"/>
    </font>
    <font>
      <b/>
      <sz val="30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Kruti Dev 010"/>
      <family val="0"/>
    </font>
    <font>
      <b/>
      <sz val="25"/>
      <color theme="1"/>
      <name val="Calibri"/>
      <family val="2"/>
    </font>
    <font>
      <b/>
      <sz val="25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 quotePrefix="1">
      <alignment horizontal="left" vertical="center" wrapText="1"/>
    </xf>
    <xf numFmtId="0" fontId="59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0" fillId="33" borderId="15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33" borderId="0" xfId="0" applyFont="1" applyFill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right" vertical="center" wrapText="1"/>
    </xf>
    <xf numFmtId="0" fontId="66" fillId="0" borderId="1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right" vertical="center"/>
    </xf>
    <xf numFmtId="0" fontId="67" fillId="0" borderId="10" xfId="0" applyFont="1" applyBorder="1" applyAlignment="1" quotePrefix="1">
      <alignment horizontal="left" vertical="center" wrapText="1"/>
    </xf>
    <xf numFmtId="0" fontId="67" fillId="0" borderId="10" xfId="0" applyFont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="70" zoomScaleSheetLayoutView="70" zoomScalePageLayoutView="0" workbookViewId="0" topLeftCell="A1">
      <selection activeCell="A1" sqref="A1:M1"/>
    </sheetView>
  </sheetViews>
  <sheetFormatPr defaultColWidth="9.140625" defaultRowHeight="12.75"/>
  <cols>
    <col min="1" max="1" width="12.140625" style="1" customWidth="1"/>
    <col min="2" max="2" width="34.421875" style="1" customWidth="1"/>
    <col min="3" max="3" width="24.421875" style="1" customWidth="1"/>
    <col min="4" max="4" width="32.7109375" style="1" customWidth="1"/>
    <col min="5" max="5" width="17.140625" style="1" customWidth="1"/>
    <col min="6" max="6" width="32.28125" style="1" customWidth="1"/>
    <col min="7" max="7" width="19.7109375" style="1" customWidth="1"/>
    <col min="8" max="8" width="19.00390625" style="1" customWidth="1"/>
    <col min="9" max="9" width="17.28125" style="1" customWidth="1"/>
    <col min="10" max="11" width="18.57421875" style="1" customWidth="1"/>
    <col min="12" max="12" width="16.8515625" style="1" customWidth="1"/>
    <col min="13" max="13" width="20.00390625" style="1" customWidth="1"/>
    <col min="14" max="16384" width="9.140625" style="1" customWidth="1"/>
  </cols>
  <sheetData>
    <row r="1" spans="1:13" ht="63.75">
      <c r="A1" s="27" t="s">
        <v>397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38.25" customHeight="1">
      <c r="A2" s="28" t="s">
        <v>29</v>
      </c>
      <c r="B2" s="29"/>
      <c r="C2" s="29"/>
      <c r="D2" s="29"/>
      <c r="E2" s="30"/>
      <c r="F2" s="30"/>
      <c r="G2" s="30"/>
      <c r="H2" s="31"/>
      <c r="I2" s="30"/>
      <c r="J2" s="30"/>
      <c r="K2" s="30"/>
      <c r="L2" s="30"/>
      <c r="M2" s="30"/>
    </row>
    <row r="3" spans="1:13" s="2" customFormat="1" ht="38.25">
      <c r="A3" s="32" t="s">
        <v>0</v>
      </c>
      <c r="B3" s="32" t="s">
        <v>398</v>
      </c>
      <c r="C3" s="32" t="s">
        <v>19</v>
      </c>
      <c r="D3" s="33" t="s">
        <v>20</v>
      </c>
      <c r="E3" s="34"/>
      <c r="F3" s="33" t="s">
        <v>22</v>
      </c>
      <c r="G3" s="34"/>
      <c r="H3" s="35" t="s">
        <v>399</v>
      </c>
      <c r="I3" s="33" t="s">
        <v>400</v>
      </c>
      <c r="J3" s="34"/>
      <c r="K3" s="35" t="s">
        <v>25</v>
      </c>
      <c r="L3" s="35" t="s">
        <v>401</v>
      </c>
      <c r="M3" s="35" t="s">
        <v>402</v>
      </c>
    </row>
    <row r="4" spans="1:13" ht="18.75">
      <c r="A4" s="32"/>
      <c r="B4" s="32"/>
      <c r="C4" s="32"/>
      <c r="D4" s="32" t="s">
        <v>21</v>
      </c>
      <c r="E4" s="32" t="s">
        <v>33</v>
      </c>
      <c r="F4" s="32" t="s">
        <v>21</v>
      </c>
      <c r="G4" s="32" t="s">
        <v>33</v>
      </c>
      <c r="H4" s="35"/>
      <c r="I4" s="32" t="s">
        <v>34</v>
      </c>
      <c r="J4" s="32" t="s">
        <v>1</v>
      </c>
      <c r="K4" s="35"/>
      <c r="L4" s="35"/>
      <c r="M4" s="35"/>
    </row>
    <row r="5" spans="1:13" ht="48" customHeight="1">
      <c r="A5" s="32"/>
      <c r="B5" s="32"/>
      <c r="C5" s="32"/>
      <c r="D5" s="32"/>
      <c r="E5" s="32"/>
      <c r="F5" s="32"/>
      <c r="G5" s="32"/>
      <c r="H5" s="35"/>
      <c r="I5" s="32"/>
      <c r="J5" s="32"/>
      <c r="K5" s="35"/>
      <c r="L5" s="35"/>
      <c r="M5" s="35"/>
    </row>
    <row r="6" spans="1:13" ht="39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7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</row>
    <row r="7" spans="1:13" ht="52.5">
      <c r="A7" s="38">
        <v>1</v>
      </c>
      <c r="B7" s="39" t="s">
        <v>35</v>
      </c>
      <c r="C7" s="39" t="s">
        <v>36</v>
      </c>
      <c r="D7" s="40" t="s">
        <v>37</v>
      </c>
      <c r="E7" s="40">
        <v>237500</v>
      </c>
      <c r="F7" s="40" t="str">
        <f>D7</f>
        <v>16.01.2003</v>
      </c>
      <c r="G7" s="40">
        <v>237500</v>
      </c>
      <c r="H7" s="41">
        <v>350508</v>
      </c>
      <c r="I7" s="41">
        <v>0</v>
      </c>
      <c r="J7" s="41">
        <v>8836</v>
      </c>
      <c r="K7" s="41">
        <f>H7+I7+J7</f>
        <v>359344</v>
      </c>
      <c r="L7" s="41">
        <v>0</v>
      </c>
      <c r="M7" s="41">
        <f>K7-L7</f>
        <v>359344</v>
      </c>
    </row>
    <row r="8" spans="1:13" ht="52.5">
      <c r="A8" s="38">
        <v>2</v>
      </c>
      <c r="B8" s="39" t="s">
        <v>38</v>
      </c>
      <c r="C8" s="39" t="s">
        <v>39</v>
      </c>
      <c r="D8" s="40" t="s">
        <v>40</v>
      </c>
      <c r="E8" s="40">
        <v>66500</v>
      </c>
      <c r="F8" s="40" t="str">
        <f aca="true" t="shared" si="0" ref="F8:F78">D8</f>
        <v>03.01.2003</v>
      </c>
      <c r="G8" s="40">
        <v>66500</v>
      </c>
      <c r="H8" s="41">
        <v>35697</v>
      </c>
      <c r="I8" s="41">
        <v>0</v>
      </c>
      <c r="J8" s="41">
        <v>674</v>
      </c>
      <c r="K8" s="41">
        <f aca="true" t="shared" si="1" ref="K8:K71">H8+I8+J8</f>
        <v>36371</v>
      </c>
      <c r="L8" s="41">
        <v>0</v>
      </c>
      <c r="M8" s="41">
        <f aca="true" t="shared" si="2" ref="M8:M71">K8-L8</f>
        <v>36371</v>
      </c>
    </row>
    <row r="9" spans="1:13" ht="52.5">
      <c r="A9" s="38">
        <v>3</v>
      </c>
      <c r="B9" s="39" t="s">
        <v>41</v>
      </c>
      <c r="C9" s="39" t="s">
        <v>42</v>
      </c>
      <c r="D9" s="40" t="s">
        <v>43</v>
      </c>
      <c r="E9" s="40">
        <v>190000</v>
      </c>
      <c r="F9" s="40" t="str">
        <f t="shared" si="0"/>
        <v>10.03.2003</v>
      </c>
      <c r="G9" s="40">
        <v>190000</v>
      </c>
      <c r="H9" s="41">
        <v>223049</v>
      </c>
      <c r="I9" s="41">
        <v>7460</v>
      </c>
      <c r="J9" s="41">
        <v>4278</v>
      </c>
      <c r="K9" s="41">
        <f t="shared" si="1"/>
        <v>234787</v>
      </c>
      <c r="L9" s="41">
        <v>0</v>
      </c>
      <c r="M9" s="41">
        <f t="shared" si="2"/>
        <v>234787</v>
      </c>
    </row>
    <row r="10" spans="1:13" ht="52.5">
      <c r="A10" s="38">
        <v>4</v>
      </c>
      <c r="B10" s="39" t="s">
        <v>44</v>
      </c>
      <c r="C10" s="39" t="s">
        <v>4</v>
      </c>
      <c r="D10" s="40">
        <v>10.032003</v>
      </c>
      <c r="E10" s="40">
        <v>76000</v>
      </c>
      <c r="F10" s="40">
        <f t="shared" si="0"/>
        <v>10.032003</v>
      </c>
      <c r="G10" s="40">
        <v>76000</v>
      </c>
      <c r="H10" s="41">
        <v>91541</v>
      </c>
      <c r="I10" s="41">
        <v>2984</v>
      </c>
      <c r="J10" s="41">
        <v>1755</v>
      </c>
      <c r="K10" s="41">
        <f t="shared" si="1"/>
        <v>96280</v>
      </c>
      <c r="L10" s="41">
        <v>0</v>
      </c>
      <c r="M10" s="41">
        <f t="shared" si="2"/>
        <v>96280</v>
      </c>
    </row>
    <row r="11" spans="1:13" ht="26.25">
      <c r="A11" s="38">
        <v>5</v>
      </c>
      <c r="B11" s="39" t="s">
        <v>45</v>
      </c>
      <c r="C11" s="39" t="s">
        <v>46</v>
      </c>
      <c r="D11" s="40" t="s">
        <v>47</v>
      </c>
      <c r="E11" s="40">
        <v>47500</v>
      </c>
      <c r="F11" s="40" t="str">
        <f t="shared" si="0"/>
        <v>15.03.2003</v>
      </c>
      <c r="G11" s="40">
        <v>47500</v>
      </c>
      <c r="H11" s="41">
        <v>64981</v>
      </c>
      <c r="I11" s="41">
        <v>1866</v>
      </c>
      <c r="J11" s="41">
        <v>1244</v>
      </c>
      <c r="K11" s="41">
        <f t="shared" si="1"/>
        <v>68091</v>
      </c>
      <c r="L11" s="41">
        <v>0</v>
      </c>
      <c r="M11" s="41">
        <f t="shared" si="2"/>
        <v>68091</v>
      </c>
    </row>
    <row r="12" spans="1:13" ht="78.75">
      <c r="A12" s="38">
        <v>6</v>
      </c>
      <c r="B12" s="39" t="s">
        <v>48</v>
      </c>
      <c r="C12" s="39" t="s">
        <v>49</v>
      </c>
      <c r="D12" s="40" t="s">
        <v>50</v>
      </c>
      <c r="E12" s="40">
        <v>38000</v>
      </c>
      <c r="F12" s="40" t="str">
        <f t="shared" si="0"/>
        <v>24.03.03</v>
      </c>
      <c r="G12" s="40">
        <v>38000</v>
      </c>
      <c r="H12" s="41">
        <v>-2381</v>
      </c>
      <c r="I12" s="41">
        <v>1492</v>
      </c>
      <c r="J12" s="41">
        <v>-31</v>
      </c>
      <c r="K12" s="41">
        <f t="shared" si="1"/>
        <v>-920</v>
      </c>
      <c r="L12" s="41">
        <v>0</v>
      </c>
      <c r="M12" s="41">
        <f t="shared" si="2"/>
        <v>-920</v>
      </c>
    </row>
    <row r="13" spans="1:13" ht="78.75">
      <c r="A13" s="38">
        <v>7</v>
      </c>
      <c r="B13" s="39" t="s">
        <v>51</v>
      </c>
      <c r="C13" s="39" t="s">
        <v>52</v>
      </c>
      <c r="D13" s="40" t="s">
        <v>50</v>
      </c>
      <c r="E13" s="40">
        <v>28500</v>
      </c>
      <c r="F13" s="40" t="str">
        <f t="shared" si="0"/>
        <v>24.03.03</v>
      </c>
      <c r="G13" s="40">
        <v>28500</v>
      </c>
      <c r="H13" s="41">
        <v>2681</v>
      </c>
      <c r="I13" s="41">
        <v>1120</v>
      </c>
      <c r="J13" s="41">
        <v>48</v>
      </c>
      <c r="K13" s="41">
        <f t="shared" si="1"/>
        <v>3849</v>
      </c>
      <c r="L13" s="41">
        <v>2100</v>
      </c>
      <c r="M13" s="41">
        <f t="shared" si="2"/>
        <v>1749</v>
      </c>
    </row>
    <row r="14" spans="1:13" ht="52.5">
      <c r="A14" s="38">
        <v>8</v>
      </c>
      <c r="B14" s="39" t="s">
        <v>53</v>
      </c>
      <c r="C14" s="39" t="s">
        <v>54</v>
      </c>
      <c r="D14" s="40" t="s">
        <v>55</v>
      </c>
      <c r="E14" s="40">
        <v>28500</v>
      </c>
      <c r="F14" s="40" t="str">
        <f t="shared" si="0"/>
        <v>31.03.2003</v>
      </c>
      <c r="G14" s="40">
        <v>28500</v>
      </c>
      <c r="H14" s="42">
        <v>32024</v>
      </c>
      <c r="I14" s="41">
        <v>1120</v>
      </c>
      <c r="J14" s="41">
        <v>614</v>
      </c>
      <c r="K14" s="41">
        <f t="shared" si="1"/>
        <v>33758</v>
      </c>
      <c r="L14" s="41">
        <v>0</v>
      </c>
      <c r="M14" s="41">
        <f t="shared" si="2"/>
        <v>33758</v>
      </c>
    </row>
    <row r="15" spans="1:13" ht="52.5">
      <c r="A15" s="38">
        <v>9</v>
      </c>
      <c r="B15" s="39" t="s">
        <v>56</v>
      </c>
      <c r="C15" s="39" t="s">
        <v>57</v>
      </c>
      <c r="D15" s="40" t="s">
        <v>55</v>
      </c>
      <c r="E15" s="40">
        <v>47500</v>
      </c>
      <c r="F15" s="40" t="str">
        <f t="shared" si="0"/>
        <v>31.03.2003</v>
      </c>
      <c r="G15" s="40">
        <v>47500</v>
      </c>
      <c r="H15" s="42">
        <v>59229</v>
      </c>
      <c r="I15" s="41">
        <v>1866</v>
      </c>
      <c r="J15" s="41">
        <v>1135</v>
      </c>
      <c r="K15" s="41">
        <f t="shared" si="1"/>
        <v>62230</v>
      </c>
      <c r="L15" s="41">
        <v>0</v>
      </c>
      <c r="M15" s="41">
        <f t="shared" si="2"/>
        <v>62230</v>
      </c>
    </row>
    <row r="16" spans="1:13" ht="52.5">
      <c r="A16" s="38">
        <v>10</v>
      </c>
      <c r="B16" s="39" t="s">
        <v>58</v>
      </c>
      <c r="C16" s="39" t="s">
        <v>59</v>
      </c>
      <c r="D16" s="40" t="s">
        <v>55</v>
      </c>
      <c r="E16" s="40">
        <v>47500</v>
      </c>
      <c r="F16" s="40" t="str">
        <f t="shared" si="0"/>
        <v>31.03.2003</v>
      </c>
      <c r="G16" s="40">
        <v>47500</v>
      </c>
      <c r="H16" s="41">
        <v>60540</v>
      </c>
      <c r="I16" s="41">
        <v>1866</v>
      </c>
      <c r="J16" s="41">
        <v>1557</v>
      </c>
      <c r="K16" s="41">
        <f t="shared" si="1"/>
        <v>63963</v>
      </c>
      <c r="L16" s="41">
        <v>0</v>
      </c>
      <c r="M16" s="41">
        <f t="shared" si="2"/>
        <v>63963</v>
      </c>
    </row>
    <row r="17" spans="1:13" ht="52.5">
      <c r="A17" s="38">
        <v>11</v>
      </c>
      <c r="B17" s="39" t="s">
        <v>60</v>
      </c>
      <c r="C17" s="39" t="s">
        <v>15</v>
      </c>
      <c r="D17" s="40" t="s">
        <v>55</v>
      </c>
      <c r="E17" s="40">
        <v>38000</v>
      </c>
      <c r="F17" s="40" t="str">
        <f t="shared" si="0"/>
        <v>31.03.2003</v>
      </c>
      <c r="G17" s="40">
        <v>38000</v>
      </c>
      <c r="H17" s="41">
        <v>51957</v>
      </c>
      <c r="I17" s="41">
        <v>1492</v>
      </c>
      <c r="J17" s="41">
        <v>994</v>
      </c>
      <c r="K17" s="41">
        <f t="shared" si="1"/>
        <v>54443</v>
      </c>
      <c r="L17" s="41">
        <v>0</v>
      </c>
      <c r="M17" s="41">
        <f t="shared" si="2"/>
        <v>54443</v>
      </c>
    </row>
    <row r="18" spans="1:13" ht="52.5">
      <c r="A18" s="38">
        <v>12</v>
      </c>
      <c r="B18" s="39" t="s">
        <v>61</v>
      </c>
      <c r="C18" s="39" t="s">
        <v>5</v>
      </c>
      <c r="D18" s="40" t="s">
        <v>55</v>
      </c>
      <c r="E18" s="40">
        <v>76000</v>
      </c>
      <c r="F18" s="40" t="str">
        <f t="shared" si="0"/>
        <v>31.03.2003</v>
      </c>
      <c r="G18" s="40">
        <v>76000</v>
      </c>
      <c r="H18" s="41">
        <v>103914</v>
      </c>
      <c r="I18" s="41">
        <v>1492</v>
      </c>
      <c r="J18" s="41">
        <v>3481</v>
      </c>
      <c r="K18" s="41">
        <f t="shared" si="1"/>
        <v>108887</v>
      </c>
      <c r="L18" s="41">
        <v>0</v>
      </c>
      <c r="M18" s="41">
        <f t="shared" si="2"/>
        <v>108887</v>
      </c>
    </row>
    <row r="19" spans="1:13" ht="52.5">
      <c r="A19" s="38">
        <v>13</v>
      </c>
      <c r="B19" s="39" t="s">
        <v>62</v>
      </c>
      <c r="C19" s="39" t="s">
        <v>3</v>
      </c>
      <c r="D19" s="40" t="s">
        <v>55</v>
      </c>
      <c r="E19" s="40">
        <v>38000</v>
      </c>
      <c r="F19" s="40" t="str">
        <f t="shared" si="0"/>
        <v>31.03.2003</v>
      </c>
      <c r="G19" s="40">
        <v>38000</v>
      </c>
      <c r="H19" s="41">
        <v>50709</v>
      </c>
      <c r="I19" s="41">
        <v>1492</v>
      </c>
      <c r="J19" s="41">
        <v>971</v>
      </c>
      <c r="K19" s="41">
        <f t="shared" si="1"/>
        <v>53172</v>
      </c>
      <c r="L19" s="41">
        <v>0</v>
      </c>
      <c r="M19" s="41">
        <f t="shared" si="2"/>
        <v>53172</v>
      </c>
    </row>
    <row r="20" spans="1:13" ht="52.5">
      <c r="A20" s="38">
        <v>14</v>
      </c>
      <c r="B20" s="39" t="s">
        <v>63</v>
      </c>
      <c r="C20" s="39" t="s">
        <v>64</v>
      </c>
      <c r="D20" s="40" t="s">
        <v>55</v>
      </c>
      <c r="E20" s="40">
        <v>38000</v>
      </c>
      <c r="F20" s="40" t="str">
        <f t="shared" si="0"/>
        <v>31.03.2003</v>
      </c>
      <c r="G20" s="40">
        <v>38000</v>
      </c>
      <c r="H20" s="41">
        <v>51957</v>
      </c>
      <c r="I20" s="41">
        <v>1492</v>
      </c>
      <c r="J20" s="41">
        <v>994</v>
      </c>
      <c r="K20" s="41">
        <f t="shared" si="1"/>
        <v>54443</v>
      </c>
      <c r="L20" s="41">
        <v>0</v>
      </c>
      <c r="M20" s="41">
        <f t="shared" si="2"/>
        <v>54443</v>
      </c>
    </row>
    <row r="21" spans="1:13" ht="78.75">
      <c r="A21" s="38">
        <v>15</v>
      </c>
      <c r="B21" s="39" t="s">
        <v>65</v>
      </c>
      <c r="C21" s="39" t="s">
        <v>2</v>
      </c>
      <c r="D21" s="40" t="s">
        <v>55</v>
      </c>
      <c r="E21" s="40">
        <v>28500</v>
      </c>
      <c r="F21" s="40" t="str">
        <f t="shared" si="0"/>
        <v>31.03.2003</v>
      </c>
      <c r="G21" s="40">
        <v>28500</v>
      </c>
      <c r="H21" s="41">
        <v>28488</v>
      </c>
      <c r="I21" s="41">
        <v>1120</v>
      </c>
      <c r="J21" s="41">
        <v>548</v>
      </c>
      <c r="K21" s="41">
        <f t="shared" si="1"/>
        <v>30156</v>
      </c>
      <c r="L21" s="41">
        <v>0</v>
      </c>
      <c r="M21" s="41">
        <f t="shared" si="2"/>
        <v>30156</v>
      </c>
    </row>
    <row r="22" spans="1:13" ht="52.5">
      <c r="A22" s="38">
        <v>16</v>
      </c>
      <c r="B22" s="39" t="s">
        <v>66</v>
      </c>
      <c r="C22" s="39" t="s">
        <v>10</v>
      </c>
      <c r="D22" s="40" t="s">
        <v>55</v>
      </c>
      <c r="E22" s="40">
        <v>28500</v>
      </c>
      <c r="F22" s="40" t="str">
        <f t="shared" si="0"/>
        <v>31.03.2003</v>
      </c>
      <c r="G22" s="40">
        <v>28500</v>
      </c>
      <c r="H22" s="41">
        <v>32750</v>
      </c>
      <c r="I22" s="41">
        <v>1120</v>
      </c>
      <c r="J22" s="41">
        <v>628</v>
      </c>
      <c r="K22" s="41">
        <f t="shared" si="1"/>
        <v>34498</v>
      </c>
      <c r="L22" s="41">
        <v>0</v>
      </c>
      <c r="M22" s="41">
        <f t="shared" si="2"/>
        <v>34498</v>
      </c>
    </row>
    <row r="23" spans="1:13" ht="52.5">
      <c r="A23" s="38">
        <v>17</v>
      </c>
      <c r="B23" s="39" t="s">
        <v>67</v>
      </c>
      <c r="C23" s="39" t="s">
        <v>68</v>
      </c>
      <c r="D23" s="40" t="s">
        <v>55</v>
      </c>
      <c r="E23" s="40">
        <v>66500</v>
      </c>
      <c r="F23" s="40" t="str">
        <f t="shared" si="0"/>
        <v>31.03.2003</v>
      </c>
      <c r="G23" s="40">
        <v>66500</v>
      </c>
      <c r="H23" s="42">
        <v>76377</v>
      </c>
      <c r="I23" s="41">
        <v>2612</v>
      </c>
      <c r="J23" s="41">
        <v>1465</v>
      </c>
      <c r="K23" s="41">
        <f t="shared" si="1"/>
        <v>80454</v>
      </c>
      <c r="L23" s="41">
        <v>0</v>
      </c>
      <c r="M23" s="41">
        <f t="shared" si="2"/>
        <v>80454</v>
      </c>
    </row>
    <row r="24" spans="1:13" ht="52.5">
      <c r="A24" s="38">
        <v>18</v>
      </c>
      <c r="B24" s="39" t="s">
        <v>69</v>
      </c>
      <c r="C24" s="39" t="s">
        <v>7</v>
      </c>
      <c r="D24" s="40" t="s">
        <v>70</v>
      </c>
      <c r="E24" s="40">
        <v>19000</v>
      </c>
      <c r="F24" s="40" t="str">
        <f t="shared" si="0"/>
        <v>22.05.2003</v>
      </c>
      <c r="G24" s="40">
        <v>19000</v>
      </c>
      <c r="H24" s="41">
        <v>13934</v>
      </c>
      <c r="I24" s="41">
        <v>1119</v>
      </c>
      <c r="J24" s="41">
        <v>270</v>
      </c>
      <c r="K24" s="41">
        <f t="shared" si="1"/>
        <v>15323</v>
      </c>
      <c r="L24" s="41">
        <v>0</v>
      </c>
      <c r="M24" s="41">
        <f t="shared" si="2"/>
        <v>15323</v>
      </c>
    </row>
    <row r="25" spans="1:13" ht="57" customHeight="1">
      <c r="A25" s="38">
        <v>19</v>
      </c>
      <c r="B25" s="39" t="s">
        <v>71</v>
      </c>
      <c r="C25" s="39" t="s">
        <v>72</v>
      </c>
      <c r="D25" s="40" t="s">
        <v>73</v>
      </c>
      <c r="E25" s="40">
        <v>25500</v>
      </c>
      <c r="F25" s="40" t="str">
        <f t="shared" si="0"/>
        <v>20.05.2003</v>
      </c>
      <c r="G25" s="40">
        <v>25500</v>
      </c>
      <c r="H25" s="41">
        <v>16504</v>
      </c>
      <c r="I25" s="41">
        <v>1503</v>
      </c>
      <c r="J25" s="41">
        <v>321</v>
      </c>
      <c r="K25" s="41">
        <f t="shared" si="1"/>
        <v>18328</v>
      </c>
      <c r="L25" s="41">
        <v>0</v>
      </c>
      <c r="M25" s="41">
        <f t="shared" si="2"/>
        <v>18328</v>
      </c>
    </row>
    <row r="26" spans="1:13" ht="52.5">
      <c r="A26" s="38">
        <v>20</v>
      </c>
      <c r="B26" s="39" t="s">
        <v>74</v>
      </c>
      <c r="C26" s="39" t="s">
        <v>57</v>
      </c>
      <c r="D26" s="40" t="s">
        <v>73</v>
      </c>
      <c r="E26" s="40">
        <v>47500</v>
      </c>
      <c r="F26" s="40" t="str">
        <f t="shared" si="0"/>
        <v>20.05.2003</v>
      </c>
      <c r="G26" s="40">
        <v>47500</v>
      </c>
      <c r="H26" s="41">
        <v>52060</v>
      </c>
      <c r="I26" s="41">
        <v>2799</v>
      </c>
      <c r="J26" s="41">
        <v>1000</v>
      </c>
      <c r="K26" s="41">
        <f t="shared" si="1"/>
        <v>55859</v>
      </c>
      <c r="L26" s="41">
        <v>0</v>
      </c>
      <c r="M26" s="41">
        <f t="shared" si="2"/>
        <v>55859</v>
      </c>
    </row>
    <row r="27" spans="1:13" ht="52.5">
      <c r="A27" s="38">
        <v>21</v>
      </c>
      <c r="B27" s="39" t="s">
        <v>75</v>
      </c>
      <c r="C27" s="39" t="s">
        <v>76</v>
      </c>
      <c r="D27" s="40" t="s">
        <v>73</v>
      </c>
      <c r="E27" s="40">
        <v>38000</v>
      </c>
      <c r="F27" s="40" t="str">
        <f t="shared" si="0"/>
        <v>20.05.2003</v>
      </c>
      <c r="G27" s="40">
        <v>38000</v>
      </c>
      <c r="H27" s="41">
        <v>41896</v>
      </c>
      <c r="I27" s="41">
        <v>2238</v>
      </c>
      <c r="J27" s="41">
        <v>805</v>
      </c>
      <c r="K27" s="41">
        <f t="shared" si="1"/>
        <v>44939</v>
      </c>
      <c r="L27" s="41">
        <v>0</v>
      </c>
      <c r="M27" s="41">
        <f t="shared" si="2"/>
        <v>44939</v>
      </c>
    </row>
    <row r="28" spans="1:13" ht="44.25" customHeight="1">
      <c r="A28" s="38">
        <v>22</v>
      </c>
      <c r="B28" s="39" t="s">
        <v>77</v>
      </c>
      <c r="C28" s="39" t="s">
        <v>52</v>
      </c>
      <c r="D28" s="40" t="s">
        <v>73</v>
      </c>
      <c r="E28" s="40">
        <v>25500</v>
      </c>
      <c r="F28" s="40" t="str">
        <f t="shared" si="0"/>
        <v>20.05.2003</v>
      </c>
      <c r="G28" s="40">
        <v>25500</v>
      </c>
      <c r="H28" s="41">
        <v>17162</v>
      </c>
      <c r="I28" s="41">
        <v>1503</v>
      </c>
      <c r="J28" s="41">
        <v>333</v>
      </c>
      <c r="K28" s="41">
        <f t="shared" si="1"/>
        <v>18998</v>
      </c>
      <c r="L28" s="41">
        <v>0</v>
      </c>
      <c r="M28" s="41">
        <f t="shared" si="2"/>
        <v>18998</v>
      </c>
    </row>
    <row r="29" spans="1:13" ht="52.5">
      <c r="A29" s="38">
        <v>23</v>
      </c>
      <c r="B29" s="39" t="s">
        <v>78</v>
      </c>
      <c r="C29" s="39" t="s">
        <v>2</v>
      </c>
      <c r="D29" s="40" t="s">
        <v>79</v>
      </c>
      <c r="E29" s="40">
        <v>28500</v>
      </c>
      <c r="F29" s="40" t="str">
        <f t="shared" si="0"/>
        <v>17.10.2003</v>
      </c>
      <c r="G29" s="40">
        <v>28500</v>
      </c>
      <c r="H29" s="41">
        <v>15002</v>
      </c>
      <c r="I29" s="41">
        <v>1680</v>
      </c>
      <c r="J29" s="41">
        <v>293</v>
      </c>
      <c r="K29" s="41">
        <f t="shared" si="1"/>
        <v>16975</v>
      </c>
      <c r="L29" s="41">
        <v>0</v>
      </c>
      <c r="M29" s="41">
        <f t="shared" si="2"/>
        <v>16975</v>
      </c>
    </row>
    <row r="30" spans="1:13" ht="52.5">
      <c r="A30" s="38">
        <v>24</v>
      </c>
      <c r="B30" s="39" t="s">
        <v>80</v>
      </c>
      <c r="C30" s="39" t="s">
        <v>4</v>
      </c>
      <c r="D30" s="40" t="s">
        <v>81</v>
      </c>
      <c r="E30" s="40">
        <v>38000</v>
      </c>
      <c r="F30" s="40" t="str">
        <f t="shared" si="0"/>
        <v>30.09.2003</v>
      </c>
      <c r="G30" s="40">
        <v>38000</v>
      </c>
      <c r="H30" s="42">
        <v>34448</v>
      </c>
      <c r="I30" s="41">
        <v>2238</v>
      </c>
      <c r="J30" s="41">
        <v>664</v>
      </c>
      <c r="K30" s="41">
        <f t="shared" si="1"/>
        <v>37350</v>
      </c>
      <c r="L30" s="41">
        <v>0</v>
      </c>
      <c r="M30" s="41">
        <f t="shared" si="2"/>
        <v>37350</v>
      </c>
    </row>
    <row r="31" spans="1:13" ht="52.5">
      <c r="A31" s="38">
        <v>25</v>
      </c>
      <c r="B31" s="39" t="s">
        <v>82</v>
      </c>
      <c r="C31" s="39" t="s">
        <v>83</v>
      </c>
      <c r="D31" s="40" t="s">
        <v>79</v>
      </c>
      <c r="E31" s="40">
        <v>38000</v>
      </c>
      <c r="F31" s="40" t="str">
        <f t="shared" si="0"/>
        <v>17.10.2003</v>
      </c>
      <c r="G31" s="40">
        <v>38000</v>
      </c>
      <c r="H31" s="41">
        <v>36572</v>
      </c>
      <c r="I31" s="41">
        <v>2238</v>
      </c>
      <c r="J31" s="41">
        <v>704</v>
      </c>
      <c r="K31" s="41">
        <f t="shared" si="1"/>
        <v>39514</v>
      </c>
      <c r="L31" s="41">
        <v>0</v>
      </c>
      <c r="M31" s="41">
        <f t="shared" si="2"/>
        <v>39514</v>
      </c>
    </row>
    <row r="32" spans="1:13" ht="52.5">
      <c r="A32" s="38">
        <v>26</v>
      </c>
      <c r="B32" s="39" t="s">
        <v>84</v>
      </c>
      <c r="C32" s="39" t="s">
        <v>52</v>
      </c>
      <c r="D32" s="40" t="s">
        <v>79</v>
      </c>
      <c r="E32" s="40">
        <v>28500</v>
      </c>
      <c r="F32" s="40" t="str">
        <f t="shared" si="0"/>
        <v>17.10.2003</v>
      </c>
      <c r="G32" s="40">
        <v>28500</v>
      </c>
      <c r="H32" s="41">
        <v>29750</v>
      </c>
      <c r="I32" s="41">
        <v>1680</v>
      </c>
      <c r="J32" s="41">
        <v>571</v>
      </c>
      <c r="K32" s="41">
        <f t="shared" si="1"/>
        <v>32001</v>
      </c>
      <c r="L32" s="41">
        <v>0</v>
      </c>
      <c r="M32" s="41">
        <f t="shared" si="2"/>
        <v>32001</v>
      </c>
    </row>
    <row r="33" spans="1:13" ht="52.5">
      <c r="A33" s="38">
        <v>27</v>
      </c>
      <c r="B33" s="39" t="s">
        <v>85</v>
      </c>
      <c r="C33" s="39" t="s">
        <v>36</v>
      </c>
      <c r="D33" s="40" t="s">
        <v>86</v>
      </c>
      <c r="E33" s="40">
        <v>237500</v>
      </c>
      <c r="F33" s="40" t="str">
        <f t="shared" si="0"/>
        <v>15.11.2003</v>
      </c>
      <c r="G33" s="40">
        <v>237500</v>
      </c>
      <c r="H33" s="41">
        <v>261378</v>
      </c>
      <c r="I33" s="41">
        <v>13989</v>
      </c>
      <c r="J33" s="41">
        <v>6706</v>
      </c>
      <c r="K33" s="41">
        <f t="shared" si="1"/>
        <v>282073</v>
      </c>
      <c r="L33" s="41">
        <v>0</v>
      </c>
      <c r="M33" s="41">
        <f t="shared" si="2"/>
        <v>282073</v>
      </c>
    </row>
    <row r="34" spans="1:13" ht="52.5">
      <c r="A34" s="38">
        <v>28</v>
      </c>
      <c r="B34" s="39" t="s">
        <v>87</v>
      </c>
      <c r="C34" s="39" t="s">
        <v>88</v>
      </c>
      <c r="D34" s="40" t="s">
        <v>79</v>
      </c>
      <c r="E34" s="40">
        <v>28500</v>
      </c>
      <c r="F34" s="40" t="str">
        <f t="shared" si="0"/>
        <v>17.10.2003</v>
      </c>
      <c r="G34" s="40">
        <v>28500</v>
      </c>
      <c r="H34" s="41">
        <v>25359</v>
      </c>
      <c r="I34" s="41">
        <v>1680</v>
      </c>
      <c r="J34" s="41">
        <v>489</v>
      </c>
      <c r="K34" s="41">
        <f t="shared" si="1"/>
        <v>27528</v>
      </c>
      <c r="L34" s="41">
        <v>0</v>
      </c>
      <c r="M34" s="41">
        <f t="shared" si="2"/>
        <v>27528</v>
      </c>
    </row>
    <row r="35" spans="1:13" ht="52.5">
      <c r="A35" s="38">
        <v>29</v>
      </c>
      <c r="B35" s="39" t="s">
        <v>89</v>
      </c>
      <c r="C35" s="39" t="s">
        <v>14</v>
      </c>
      <c r="D35" s="40" t="s">
        <v>79</v>
      </c>
      <c r="E35" s="40">
        <v>38000</v>
      </c>
      <c r="F35" s="40" t="str">
        <f t="shared" si="0"/>
        <v>17.10.2003</v>
      </c>
      <c r="G35" s="40">
        <v>38000</v>
      </c>
      <c r="H35" s="42">
        <v>27125</v>
      </c>
      <c r="I35" s="41">
        <v>2238</v>
      </c>
      <c r="J35" s="41">
        <v>526</v>
      </c>
      <c r="K35" s="41">
        <f t="shared" si="1"/>
        <v>29889</v>
      </c>
      <c r="L35" s="41">
        <v>0</v>
      </c>
      <c r="M35" s="41">
        <f t="shared" si="2"/>
        <v>29889</v>
      </c>
    </row>
    <row r="36" spans="1:13" ht="52.5">
      <c r="A36" s="38">
        <v>30</v>
      </c>
      <c r="B36" s="39" t="s">
        <v>90</v>
      </c>
      <c r="C36" s="39" t="s">
        <v>12</v>
      </c>
      <c r="D36" s="40" t="s">
        <v>86</v>
      </c>
      <c r="E36" s="40">
        <v>95000</v>
      </c>
      <c r="F36" s="40" t="str">
        <f t="shared" si="0"/>
        <v>15.11.2003</v>
      </c>
      <c r="G36" s="40">
        <v>95000</v>
      </c>
      <c r="H36" s="41">
        <v>17663</v>
      </c>
      <c r="I36" s="41">
        <v>5595</v>
      </c>
      <c r="J36" s="41">
        <v>369</v>
      </c>
      <c r="K36" s="41">
        <f t="shared" si="1"/>
        <v>23627</v>
      </c>
      <c r="L36" s="41">
        <v>0</v>
      </c>
      <c r="M36" s="41">
        <f t="shared" si="2"/>
        <v>23627</v>
      </c>
    </row>
    <row r="37" spans="1:13" ht="52.5">
      <c r="A37" s="38">
        <v>31</v>
      </c>
      <c r="B37" s="39" t="s">
        <v>91</v>
      </c>
      <c r="C37" s="39" t="s">
        <v>92</v>
      </c>
      <c r="D37" s="40" t="s">
        <v>86</v>
      </c>
      <c r="E37" s="40">
        <v>76000</v>
      </c>
      <c r="F37" s="40" t="str">
        <f t="shared" si="0"/>
        <v>15.11.2003</v>
      </c>
      <c r="G37" s="40">
        <v>76000</v>
      </c>
      <c r="H37" s="41">
        <v>9324</v>
      </c>
      <c r="I37" s="41">
        <v>4476</v>
      </c>
      <c r="J37" s="41">
        <v>204</v>
      </c>
      <c r="K37" s="41">
        <f t="shared" si="1"/>
        <v>14004</v>
      </c>
      <c r="L37" s="41">
        <v>5100</v>
      </c>
      <c r="M37" s="41">
        <f t="shared" si="2"/>
        <v>8904</v>
      </c>
    </row>
    <row r="38" spans="1:13" ht="52.5">
      <c r="A38" s="38">
        <v>32</v>
      </c>
      <c r="B38" s="39" t="s">
        <v>93</v>
      </c>
      <c r="C38" s="39" t="s">
        <v>76</v>
      </c>
      <c r="D38" s="40" t="s">
        <v>86</v>
      </c>
      <c r="E38" s="40">
        <v>38000</v>
      </c>
      <c r="F38" s="40" t="str">
        <f t="shared" si="0"/>
        <v>15.11.2003</v>
      </c>
      <c r="G38" s="40">
        <v>38000</v>
      </c>
      <c r="H38" s="41">
        <v>24648</v>
      </c>
      <c r="I38" s="41">
        <v>2238</v>
      </c>
      <c r="J38" s="41">
        <v>480</v>
      </c>
      <c r="K38" s="41">
        <f t="shared" si="1"/>
        <v>27366</v>
      </c>
      <c r="L38" s="41">
        <v>0</v>
      </c>
      <c r="M38" s="41">
        <f t="shared" si="2"/>
        <v>27366</v>
      </c>
    </row>
    <row r="39" spans="1:13" ht="52.5">
      <c r="A39" s="38">
        <v>33</v>
      </c>
      <c r="B39" s="39" t="s">
        <v>94</v>
      </c>
      <c r="C39" s="39" t="s">
        <v>95</v>
      </c>
      <c r="D39" s="40" t="s">
        <v>86</v>
      </c>
      <c r="E39" s="40">
        <v>38000</v>
      </c>
      <c r="F39" s="40" t="str">
        <f t="shared" si="0"/>
        <v>15.11.2003</v>
      </c>
      <c r="G39" s="40">
        <v>38000</v>
      </c>
      <c r="H39" s="41">
        <v>29676</v>
      </c>
      <c r="I39" s="41">
        <v>2238</v>
      </c>
      <c r="J39" s="41">
        <v>574</v>
      </c>
      <c r="K39" s="41">
        <f t="shared" si="1"/>
        <v>32488</v>
      </c>
      <c r="L39" s="41">
        <v>0</v>
      </c>
      <c r="M39" s="41">
        <f t="shared" si="2"/>
        <v>32488</v>
      </c>
    </row>
    <row r="40" spans="1:13" ht="78.75">
      <c r="A40" s="38">
        <v>34</v>
      </c>
      <c r="B40" s="39" t="s">
        <v>96</v>
      </c>
      <c r="C40" s="39" t="s">
        <v>9</v>
      </c>
      <c r="D40" s="40" t="s">
        <v>97</v>
      </c>
      <c r="E40" s="40">
        <v>57000</v>
      </c>
      <c r="F40" s="40" t="str">
        <f t="shared" si="0"/>
        <v>12.12.2003</v>
      </c>
      <c r="G40" s="40">
        <v>57000</v>
      </c>
      <c r="H40" s="41">
        <v>38918</v>
      </c>
      <c r="I40" s="41">
        <v>3357</v>
      </c>
      <c r="J40" s="41">
        <v>755</v>
      </c>
      <c r="K40" s="41">
        <f t="shared" si="1"/>
        <v>43030</v>
      </c>
      <c r="L40" s="41">
        <v>0</v>
      </c>
      <c r="M40" s="41">
        <f t="shared" si="2"/>
        <v>43030</v>
      </c>
    </row>
    <row r="41" spans="1:13" ht="52.5">
      <c r="A41" s="38">
        <v>35</v>
      </c>
      <c r="B41" s="39" t="s">
        <v>98</v>
      </c>
      <c r="C41" s="39" t="s">
        <v>99</v>
      </c>
      <c r="D41" s="40" t="s">
        <v>97</v>
      </c>
      <c r="E41" s="40">
        <v>28500</v>
      </c>
      <c r="F41" s="40" t="str">
        <f t="shared" si="0"/>
        <v>12.12.2003</v>
      </c>
      <c r="G41" s="40">
        <v>28500</v>
      </c>
      <c r="H41" s="41">
        <v>23936</v>
      </c>
      <c r="I41" s="41">
        <v>1680</v>
      </c>
      <c r="J41" s="41">
        <v>462</v>
      </c>
      <c r="K41" s="41">
        <f t="shared" si="1"/>
        <v>26078</v>
      </c>
      <c r="L41" s="41">
        <v>0</v>
      </c>
      <c r="M41" s="41">
        <f t="shared" si="2"/>
        <v>26078</v>
      </c>
    </row>
    <row r="42" spans="1:13" ht="52.5">
      <c r="A42" s="38">
        <v>36</v>
      </c>
      <c r="B42" s="39" t="s">
        <v>100</v>
      </c>
      <c r="C42" s="39" t="s">
        <v>101</v>
      </c>
      <c r="D42" s="40" t="s">
        <v>97</v>
      </c>
      <c r="E42" s="40">
        <v>38000</v>
      </c>
      <c r="F42" s="40" t="str">
        <f t="shared" si="0"/>
        <v>12.12.2003</v>
      </c>
      <c r="G42" s="40">
        <v>38000</v>
      </c>
      <c r="H42" s="42">
        <v>31886</v>
      </c>
      <c r="I42" s="41">
        <v>2238</v>
      </c>
      <c r="J42" s="41">
        <v>615</v>
      </c>
      <c r="K42" s="41">
        <f t="shared" si="1"/>
        <v>34739</v>
      </c>
      <c r="L42" s="41">
        <v>0</v>
      </c>
      <c r="M42" s="41">
        <f t="shared" si="2"/>
        <v>34739</v>
      </c>
    </row>
    <row r="43" spans="1:13" ht="52.5">
      <c r="A43" s="38">
        <v>37</v>
      </c>
      <c r="B43" s="39" t="s">
        <v>102</v>
      </c>
      <c r="C43" s="39" t="s">
        <v>103</v>
      </c>
      <c r="D43" s="40" t="s">
        <v>97</v>
      </c>
      <c r="E43" s="40">
        <v>104500</v>
      </c>
      <c r="F43" s="40" t="str">
        <f t="shared" si="0"/>
        <v>12.12.2003</v>
      </c>
      <c r="G43" s="40">
        <v>104500</v>
      </c>
      <c r="H43" s="41">
        <v>3328</v>
      </c>
      <c r="I43" s="41">
        <v>6156</v>
      </c>
      <c r="J43" s="41">
        <v>102</v>
      </c>
      <c r="K43" s="41">
        <f t="shared" si="1"/>
        <v>9586</v>
      </c>
      <c r="L43" s="41">
        <v>0</v>
      </c>
      <c r="M43" s="41">
        <f t="shared" si="2"/>
        <v>9586</v>
      </c>
    </row>
    <row r="44" spans="1:13" ht="42" customHeight="1">
      <c r="A44" s="38">
        <v>38</v>
      </c>
      <c r="B44" s="39" t="s">
        <v>104</v>
      </c>
      <c r="C44" s="39" t="s">
        <v>105</v>
      </c>
      <c r="D44" s="40" t="s">
        <v>97</v>
      </c>
      <c r="E44" s="40">
        <v>85500</v>
      </c>
      <c r="F44" s="40" t="str">
        <f t="shared" si="0"/>
        <v>12.12.2003</v>
      </c>
      <c r="G44" s="40">
        <v>85500</v>
      </c>
      <c r="H44" s="41">
        <v>14411</v>
      </c>
      <c r="I44" s="41">
        <v>5037</v>
      </c>
      <c r="J44" s="41">
        <v>303</v>
      </c>
      <c r="K44" s="41">
        <f t="shared" si="1"/>
        <v>19751</v>
      </c>
      <c r="L44" s="41">
        <v>10000</v>
      </c>
      <c r="M44" s="41">
        <f t="shared" si="2"/>
        <v>9751</v>
      </c>
    </row>
    <row r="45" spans="1:13" ht="45.75" customHeight="1">
      <c r="A45" s="38">
        <v>39</v>
      </c>
      <c r="B45" s="39" t="s">
        <v>106</v>
      </c>
      <c r="C45" s="39" t="s">
        <v>107</v>
      </c>
      <c r="D45" s="40" t="s">
        <v>108</v>
      </c>
      <c r="E45" s="40">
        <v>19000</v>
      </c>
      <c r="F45" s="40" t="str">
        <f t="shared" si="0"/>
        <v>03.03.2004</v>
      </c>
      <c r="G45" s="40">
        <v>19000</v>
      </c>
      <c r="H45" s="41">
        <v>3899</v>
      </c>
      <c r="I45" s="41">
        <v>1119</v>
      </c>
      <c r="J45" s="41">
        <v>80</v>
      </c>
      <c r="K45" s="41">
        <f t="shared" si="1"/>
        <v>5098</v>
      </c>
      <c r="L45" s="41">
        <v>0</v>
      </c>
      <c r="M45" s="41">
        <f t="shared" si="2"/>
        <v>5098</v>
      </c>
    </row>
    <row r="46" spans="1:13" ht="48" customHeight="1">
      <c r="A46" s="38">
        <v>40</v>
      </c>
      <c r="B46" s="39" t="s">
        <v>109</v>
      </c>
      <c r="C46" s="39" t="s">
        <v>110</v>
      </c>
      <c r="D46" s="40" t="s">
        <v>111</v>
      </c>
      <c r="E46" s="40">
        <v>38000</v>
      </c>
      <c r="F46" s="40" t="str">
        <f>D46</f>
        <v>23.03.2004</v>
      </c>
      <c r="G46" s="40">
        <v>38000</v>
      </c>
      <c r="H46" s="41">
        <v>13429</v>
      </c>
      <c r="I46" s="41">
        <v>2238</v>
      </c>
      <c r="J46" s="41">
        <v>267</v>
      </c>
      <c r="K46" s="41">
        <f t="shared" si="1"/>
        <v>15934</v>
      </c>
      <c r="L46" s="41">
        <v>0</v>
      </c>
      <c r="M46" s="41">
        <f t="shared" si="2"/>
        <v>15934</v>
      </c>
    </row>
    <row r="47" spans="1:13" ht="52.5">
      <c r="A47" s="38">
        <v>41</v>
      </c>
      <c r="B47" s="39" t="s">
        <v>112</v>
      </c>
      <c r="C47" s="39" t="s">
        <v>68</v>
      </c>
      <c r="D47" s="40" t="s">
        <v>113</v>
      </c>
      <c r="E47" s="40">
        <v>66500</v>
      </c>
      <c r="F47" s="40" t="str">
        <f t="shared" si="0"/>
        <v>31.03.2004</v>
      </c>
      <c r="G47" s="40">
        <v>66500</v>
      </c>
      <c r="H47" s="41">
        <v>30839</v>
      </c>
      <c r="I47" s="41">
        <v>3918</v>
      </c>
      <c r="J47" s="41">
        <v>606</v>
      </c>
      <c r="K47" s="41">
        <f t="shared" si="1"/>
        <v>35363</v>
      </c>
      <c r="L47" s="41">
        <v>0</v>
      </c>
      <c r="M47" s="41">
        <f t="shared" si="2"/>
        <v>35363</v>
      </c>
    </row>
    <row r="48" spans="1:13" ht="52.5">
      <c r="A48" s="38">
        <v>42</v>
      </c>
      <c r="B48" s="39" t="s">
        <v>114</v>
      </c>
      <c r="C48" s="39" t="s">
        <v>12</v>
      </c>
      <c r="D48" s="40" t="s">
        <v>113</v>
      </c>
      <c r="E48" s="40">
        <v>95000</v>
      </c>
      <c r="F48" s="40" t="str">
        <f t="shared" si="0"/>
        <v>31.03.2004</v>
      </c>
      <c r="G48" s="40">
        <v>95000</v>
      </c>
      <c r="H48" s="41">
        <v>72712</v>
      </c>
      <c r="I48" s="41">
        <v>5595</v>
      </c>
      <c r="J48" s="41">
        <v>1407</v>
      </c>
      <c r="K48" s="41">
        <f t="shared" si="1"/>
        <v>79714</v>
      </c>
      <c r="L48" s="41">
        <v>0</v>
      </c>
      <c r="M48" s="41">
        <f t="shared" si="2"/>
        <v>79714</v>
      </c>
    </row>
    <row r="49" spans="1:13" ht="52.5">
      <c r="A49" s="38">
        <v>43</v>
      </c>
      <c r="B49" s="39" t="s">
        <v>115</v>
      </c>
      <c r="C49" s="39" t="s">
        <v>105</v>
      </c>
      <c r="D49" s="40" t="s">
        <v>113</v>
      </c>
      <c r="E49" s="40">
        <v>85500</v>
      </c>
      <c r="F49" s="40" t="str">
        <f t="shared" si="0"/>
        <v>31.03.2004</v>
      </c>
      <c r="G49" s="40">
        <v>85500</v>
      </c>
      <c r="H49" s="41">
        <v>58465</v>
      </c>
      <c r="I49" s="41">
        <v>5037</v>
      </c>
      <c r="J49" s="41">
        <v>1134</v>
      </c>
      <c r="K49" s="41">
        <f t="shared" si="1"/>
        <v>64636</v>
      </c>
      <c r="L49" s="41">
        <v>0</v>
      </c>
      <c r="M49" s="41">
        <f t="shared" si="2"/>
        <v>64636</v>
      </c>
    </row>
    <row r="50" spans="1:13" ht="52.5">
      <c r="A50" s="38">
        <v>44</v>
      </c>
      <c r="B50" s="39" t="s">
        <v>116</v>
      </c>
      <c r="C50" s="39" t="s">
        <v>103</v>
      </c>
      <c r="D50" s="40" t="s">
        <v>113</v>
      </c>
      <c r="E50" s="40">
        <v>104500</v>
      </c>
      <c r="F50" s="40" t="str">
        <f t="shared" si="0"/>
        <v>31.03.2004</v>
      </c>
      <c r="G50" s="40">
        <v>104500</v>
      </c>
      <c r="H50" s="42">
        <v>80003</v>
      </c>
      <c r="I50" s="41">
        <v>6156</v>
      </c>
      <c r="J50" s="41">
        <v>1548</v>
      </c>
      <c r="K50" s="41">
        <f t="shared" si="1"/>
        <v>87707</v>
      </c>
      <c r="L50" s="41">
        <v>0</v>
      </c>
      <c r="M50" s="41">
        <f t="shared" si="2"/>
        <v>87707</v>
      </c>
    </row>
    <row r="51" spans="1:13" ht="51" customHeight="1">
      <c r="A51" s="38">
        <v>45</v>
      </c>
      <c r="B51" s="39" t="s">
        <v>117</v>
      </c>
      <c r="C51" s="39" t="s">
        <v>118</v>
      </c>
      <c r="D51" s="40" t="s">
        <v>113</v>
      </c>
      <c r="E51" s="40">
        <v>28000</v>
      </c>
      <c r="F51" s="40" t="str">
        <f t="shared" si="0"/>
        <v>31.03.2004</v>
      </c>
      <c r="G51" s="40">
        <v>28000</v>
      </c>
      <c r="H51" s="41">
        <v>6645</v>
      </c>
      <c r="I51" s="41">
        <v>1650</v>
      </c>
      <c r="J51" s="41">
        <v>136</v>
      </c>
      <c r="K51" s="41">
        <f t="shared" si="1"/>
        <v>8431</v>
      </c>
      <c r="L51" s="41">
        <v>0</v>
      </c>
      <c r="M51" s="41">
        <f t="shared" si="2"/>
        <v>8431</v>
      </c>
    </row>
    <row r="52" spans="1:13" ht="54" customHeight="1">
      <c r="A52" s="38">
        <v>46</v>
      </c>
      <c r="B52" s="39" t="s">
        <v>119</v>
      </c>
      <c r="C52" s="39" t="s">
        <v>105</v>
      </c>
      <c r="D52" s="40" t="s">
        <v>113</v>
      </c>
      <c r="E52" s="40">
        <v>85500</v>
      </c>
      <c r="F52" s="40" t="str">
        <f t="shared" si="0"/>
        <v>31.03.2004</v>
      </c>
      <c r="G52" s="40">
        <v>85500</v>
      </c>
      <c r="H52" s="41">
        <v>27569</v>
      </c>
      <c r="I52" s="41">
        <v>5037</v>
      </c>
      <c r="J52" s="41">
        <v>552</v>
      </c>
      <c r="K52" s="41">
        <f t="shared" si="1"/>
        <v>33158</v>
      </c>
      <c r="L52" s="41">
        <v>0</v>
      </c>
      <c r="M52" s="41">
        <f t="shared" si="2"/>
        <v>33158</v>
      </c>
    </row>
    <row r="53" spans="1:13" ht="52.5">
      <c r="A53" s="38">
        <v>47</v>
      </c>
      <c r="B53" s="39" t="s">
        <v>120</v>
      </c>
      <c r="C53" s="39" t="s">
        <v>121</v>
      </c>
      <c r="D53" s="40" t="s">
        <v>113</v>
      </c>
      <c r="E53" s="40">
        <v>38000</v>
      </c>
      <c r="F53" s="40" t="str">
        <f t="shared" si="0"/>
        <v>31.03.2004</v>
      </c>
      <c r="G53" s="40">
        <v>38000</v>
      </c>
      <c r="H53" s="41">
        <v>18371</v>
      </c>
      <c r="I53" s="41">
        <v>2238</v>
      </c>
      <c r="J53" s="41">
        <v>360</v>
      </c>
      <c r="K53" s="41">
        <f t="shared" si="1"/>
        <v>20969</v>
      </c>
      <c r="L53" s="41">
        <v>0</v>
      </c>
      <c r="M53" s="41">
        <f t="shared" si="2"/>
        <v>20969</v>
      </c>
    </row>
    <row r="54" spans="1:13" ht="42" customHeight="1">
      <c r="A54" s="38">
        <v>48</v>
      </c>
      <c r="B54" s="39" t="s">
        <v>122</v>
      </c>
      <c r="C54" s="39" t="s">
        <v>121</v>
      </c>
      <c r="D54" s="40" t="s">
        <v>123</v>
      </c>
      <c r="E54" s="40">
        <v>23750</v>
      </c>
      <c r="F54" s="40" t="str">
        <f t="shared" si="0"/>
        <v>04.01.2005</v>
      </c>
      <c r="G54" s="40">
        <v>23750</v>
      </c>
      <c r="H54" s="41">
        <v>6604</v>
      </c>
      <c r="I54" s="41">
        <v>1398</v>
      </c>
      <c r="J54" s="41">
        <v>134</v>
      </c>
      <c r="K54" s="41">
        <f t="shared" si="1"/>
        <v>8136</v>
      </c>
      <c r="L54" s="41">
        <v>0</v>
      </c>
      <c r="M54" s="41">
        <f t="shared" si="2"/>
        <v>8136</v>
      </c>
    </row>
    <row r="55" spans="1:13" ht="59.25" customHeight="1">
      <c r="A55" s="38">
        <v>49</v>
      </c>
      <c r="B55" s="39" t="s">
        <v>124</v>
      </c>
      <c r="C55" s="39" t="s">
        <v>16</v>
      </c>
      <c r="D55" s="40" t="s">
        <v>125</v>
      </c>
      <c r="E55" s="40">
        <v>47500</v>
      </c>
      <c r="F55" s="40" t="str">
        <f t="shared" si="0"/>
        <v>09.03.2005</v>
      </c>
      <c r="G55" s="40">
        <v>47500</v>
      </c>
      <c r="H55" s="41">
        <v>1828</v>
      </c>
      <c r="I55" s="41">
        <v>2799</v>
      </c>
      <c r="J55" s="41">
        <v>33</v>
      </c>
      <c r="K55" s="41">
        <f t="shared" si="1"/>
        <v>4660</v>
      </c>
      <c r="L55" s="41">
        <v>3130</v>
      </c>
      <c r="M55" s="41">
        <f t="shared" si="2"/>
        <v>1530</v>
      </c>
    </row>
    <row r="56" spans="1:13" ht="52.5">
      <c r="A56" s="38">
        <v>50</v>
      </c>
      <c r="B56" s="39" t="s">
        <v>126</v>
      </c>
      <c r="C56" s="39" t="s">
        <v>6</v>
      </c>
      <c r="D56" s="40" t="s">
        <v>127</v>
      </c>
      <c r="E56" s="40">
        <v>47500</v>
      </c>
      <c r="F56" s="40" t="str">
        <f t="shared" si="0"/>
        <v>31.03.2005</v>
      </c>
      <c r="G56" s="40">
        <v>47500</v>
      </c>
      <c r="H56" s="41">
        <v>24216</v>
      </c>
      <c r="I56" s="41">
        <v>2799</v>
      </c>
      <c r="J56" s="41">
        <v>474</v>
      </c>
      <c r="K56" s="41">
        <f t="shared" si="1"/>
        <v>27489</v>
      </c>
      <c r="L56" s="41">
        <v>0</v>
      </c>
      <c r="M56" s="41">
        <f t="shared" si="2"/>
        <v>27489</v>
      </c>
    </row>
    <row r="57" spans="1:13" ht="42" customHeight="1">
      <c r="A57" s="38">
        <v>51</v>
      </c>
      <c r="B57" s="39" t="s">
        <v>128</v>
      </c>
      <c r="C57" s="39" t="s">
        <v>129</v>
      </c>
      <c r="D57" s="40" t="s">
        <v>130</v>
      </c>
      <c r="E57" s="40">
        <v>38000</v>
      </c>
      <c r="F57" s="40" t="str">
        <f t="shared" si="0"/>
        <v>02.03.2005</v>
      </c>
      <c r="G57" s="40">
        <v>38000</v>
      </c>
      <c r="H57" s="41">
        <v>23010</v>
      </c>
      <c r="I57" s="41">
        <v>2238</v>
      </c>
      <c r="J57" s="41">
        <v>448</v>
      </c>
      <c r="K57" s="41">
        <f t="shared" si="1"/>
        <v>25696</v>
      </c>
      <c r="L57" s="41">
        <v>0</v>
      </c>
      <c r="M57" s="41">
        <f t="shared" si="2"/>
        <v>25696</v>
      </c>
    </row>
    <row r="58" spans="1:13" ht="44.25" customHeight="1">
      <c r="A58" s="38">
        <v>52</v>
      </c>
      <c r="B58" s="39" t="s">
        <v>131</v>
      </c>
      <c r="C58" s="39" t="s">
        <v>49</v>
      </c>
      <c r="D58" s="40" t="s">
        <v>127</v>
      </c>
      <c r="E58" s="40">
        <v>38000</v>
      </c>
      <c r="F58" s="40" t="str">
        <f>D58</f>
        <v>31.03.2005</v>
      </c>
      <c r="G58" s="40">
        <v>38000</v>
      </c>
      <c r="H58" s="41">
        <v>17409</v>
      </c>
      <c r="I58" s="41">
        <v>2238</v>
      </c>
      <c r="J58" s="41">
        <v>612</v>
      </c>
      <c r="K58" s="41">
        <f t="shared" si="1"/>
        <v>20259</v>
      </c>
      <c r="L58" s="41">
        <v>9500</v>
      </c>
      <c r="M58" s="41">
        <f t="shared" si="2"/>
        <v>10759</v>
      </c>
    </row>
    <row r="59" spans="1:13" ht="44.25" customHeight="1">
      <c r="A59" s="38">
        <v>53</v>
      </c>
      <c r="B59" s="39" t="s">
        <v>132</v>
      </c>
      <c r="C59" s="39" t="s">
        <v>16</v>
      </c>
      <c r="D59" s="40" t="s">
        <v>133</v>
      </c>
      <c r="E59" s="40">
        <v>47500</v>
      </c>
      <c r="F59" s="40" t="str">
        <f t="shared" si="0"/>
        <v>22.02.2005</v>
      </c>
      <c r="G59" s="40">
        <v>47500</v>
      </c>
      <c r="H59" s="41">
        <v>36376</v>
      </c>
      <c r="I59" s="41">
        <v>2799</v>
      </c>
      <c r="J59" s="41">
        <v>703</v>
      </c>
      <c r="K59" s="41">
        <f t="shared" si="1"/>
        <v>39878</v>
      </c>
      <c r="L59" s="41">
        <v>0</v>
      </c>
      <c r="M59" s="41">
        <f t="shared" si="2"/>
        <v>39878</v>
      </c>
    </row>
    <row r="60" spans="1:13" ht="42" customHeight="1">
      <c r="A60" s="38">
        <v>54</v>
      </c>
      <c r="B60" s="39" t="s">
        <v>134</v>
      </c>
      <c r="C60" s="39" t="s">
        <v>135</v>
      </c>
      <c r="D60" s="40" t="s">
        <v>133</v>
      </c>
      <c r="E60" s="40">
        <v>22800</v>
      </c>
      <c r="F60" s="40" t="str">
        <f t="shared" si="0"/>
        <v>22.02.2005</v>
      </c>
      <c r="G60" s="40">
        <v>22800</v>
      </c>
      <c r="H60" s="41">
        <v>17466</v>
      </c>
      <c r="I60" s="41">
        <v>1344</v>
      </c>
      <c r="J60" s="41">
        <v>338</v>
      </c>
      <c r="K60" s="41">
        <f t="shared" si="1"/>
        <v>19148</v>
      </c>
      <c r="L60" s="41">
        <v>0</v>
      </c>
      <c r="M60" s="41">
        <f t="shared" si="2"/>
        <v>19148</v>
      </c>
    </row>
    <row r="61" spans="1:13" ht="51" customHeight="1">
      <c r="A61" s="38">
        <v>55</v>
      </c>
      <c r="B61" s="39" t="s">
        <v>136</v>
      </c>
      <c r="C61" s="39" t="s">
        <v>6</v>
      </c>
      <c r="D61" s="40" t="s">
        <v>125</v>
      </c>
      <c r="E61" s="40">
        <v>66500</v>
      </c>
      <c r="F61" s="40" t="str">
        <f t="shared" si="0"/>
        <v>09.03.2005</v>
      </c>
      <c r="G61" s="40">
        <v>66500</v>
      </c>
      <c r="H61" s="41">
        <v>49304</v>
      </c>
      <c r="I61" s="41">
        <v>3918</v>
      </c>
      <c r="J61" s="41">
        <v>955</v>
      </c>
      <c r="K61" s="41">
        <f t="shared" si="1"/>
        <v>54177</v>
      </c>
      <c r="L61" s="41">
        <v>0</v>
      </c>
      <c r="M61" s="41">
        <f t="shared" si="2"/>
        <v>54177</v>
      </c>
    </row>
    <row r="62" spans="1:13" ht="48" customHeight="1">
      <c r="A62" s="38">
        <v>56</v>
      </c>
      <c r="B62" s="39" t="s">
        <v>137</v>
      </c>
      <c r="C62" s="39" t="s">
        <v>121</v>
      </c>
      <c r="D62" s="40" t="s">
        <v>127</v>
      </c>
      <c r="E62" s="40">
        <v>38000</v>
      </c>
      <c r="F62" s="40" t="str">
        <f t="shared" si="0"/>
        <v>31.03.2005</v>
      </c>
      <c r="G62" s="40">
        <v>38000</v>
      </c>
      <c r="H62" s="41">
        <v>28163</v>
      </c>
      <c r="I62" s="41">
        <v>2238</v>
      </c>
      <c r="J62" s="41">
        <v>545</v>
      </c>
      <c r="K62" s="41">
        <f t="shared" si="1"/>
        <v>30946</v>
      </c>
      <c r="L62" s="41">
        <v>0</v>
      </c>
      <c r="M62" s="41">
        <f t="shared" si="2"/>
        <v>30946</v>
      </c>
    </row>
    <row r="63" spans="1:13" ht="45.75" customHeight="1">
      <c r="A63" s="38">
        <v>57</v>
      </c>
      <c r="B63" s="39" t="s">
        <v>138</v>
      </c>
      <c r="C63" s="39" t="s">
        <v>121</v>
      </c>
      <c r="D63" s="40" t="s">
        <v>139</v>
      </c>
      <c r="E63" s="40">
        <v>38000</v>
      </c>
      <c r="F63" s="40" t="str">
        <f t="shared" si="0"/>
        <v>17.07.2005</v>
      </c>
      <c r="G63" s="40">
        <v>38000</v>
      </c>
      <c r="H63" s="41">
        <v>18383</v>
      </c>
      <c r="I63" s="41">
        <v>2238</v>
      </c>
      <c r="J63" s="41">
        <v>358</v>
      </c>
      <c r="K63" s="41">
        <f t="shared" si="1"/>
        <v>20979</v>
      </c>
      <c r="L63" s="41">
        <v>500</v>
      </c>
      <c r="M63" s="41">
        <f t="shared" si="2"/>
        <v>20479</v>
      </c>
    </row>
    <row r="64" spans="1:13" ht="52.5">
      <c r="A64" s="38">
        <v>58</v>
      </c>
      <c r="B64" s="39" t="s">
        <v>140</v>
      </c>
      <c r="C64" s="39" t="s">
        <v>2</v>
      </c>
      <c r="D64" s="40" t="s">
        <v>141</v>
      </c>
      <c r="E64" s="40">
        <v>28500</v>
      </c>
      <c r="F64" s="40" t="str">
        <f t="shared" si="0"/>
        <v>31.07.2005</v>
      </c>
      <c r="G64" s="40">
        <v>28500</v>
      </c>
      <c r="H64" s="41">
        <v>12796</v>
      </c>
      <c r="I64" s="41">
        <v>1680</v>
      </c>
      <c r="J64" s="41">
        <v>252</v>
      </c>
      <c r="K64" s="41">
        <f t="shared" si="1"/>
        <v>14728</v>
      </c>
      <c r="L64" s="41">
        <v>0</v>
      </c>
      <c r="M64" s="41">
        <f t="shared" si="2"/>
        <v>14728</v>
      </c>
    </row>
    <row r="65" spans="1:13" ht="48.75" customHeight="1">
      <c r="A65" s="38">
        <v>59</v>
      </c>
      <c r="B65" s="39" t="s">
        <v>142</v>
      </c>
      <c r="C65" s="39" t="s">
        <v>143</v>
      </c>
      <c r="D65" s="40" t="s">
        <v>141</v>
      </c>
      <c r="E65" s="40">
        <v>28500</v>
      </c>
      <c r="F65" s="40" t="str">
        <f t="shared" si="0"/>
        <v>31.07.2005</v>
      </c>
      <c r="G65" s="40">
        <v>28500</v>
      </c>
      <c r="H65" s="41">
        <v>1361</v>
      </c>
      <c r="I65" s="41">
        <v>1680</v>
      </c>
      <c r="J65" s="41">
        <v>31</v>
      </c>
      <c r="K65" s="41">
        <f t="shared" si="1"/>
        <v>3072</v>
      </c>
      <c r="L65" s="41">
        <v>1400</v>
      </c>
      <c r="M65" s="41">
        <f t="shared" si="2"/>
        <v>1672</v>
      </c>
    </row>
    <row r="66" spans="1:13" ht="58.5" customHeight="1">
      <c r="A66" s="38">
        <v>60</v>
      </c>
      <c r="B66" s="39" t="s">
        <v>144</v>
      </c>
      <c r="C66" s="39" t="s">
        <v>76</v>
      </c>
      <c r="D66" s="40" t="s">
        <v>141</v>
      </c>
      <c r="E66" s="40">
        <v>38000</v>
      </c>
      <c r="F66" s="40" t="str">
        <f t="shared" si="0"/>
        <v>31.07.2005</v>
      </c>
      <c r="G66" s="40">
        <v>38000</v>
      </c>
      <c r="H66" s="41">
        <v>24532</v>
      </c>
      <c r="I66" s="41">
        <v>2238</v>
      </c>
      <c r="J66" s="41">
        <v>477</v>
      </c>
      <c r="K66" s="41">
        <f t="shared" si="1"/>
        <v>27247</v>
      </c>
      <c r="L66" s="41">
        <v>0</v>
      </c>
      <c r="M66" s="41">
        <f t="shared" si="2"/>
        <v>27247</v>
      </c>
    </row>
    <row r="67" spans="1:13" ht="51.75" customHeight="1">
      <c r="A67" s="38">
        <v>61</v>
      </c>
      <c r="B67" s="39" t="s">
        <v>145</v>
      </c>
      <c r="C67" s="39" t="s">
        <v>143</v>
      </c>
      <c r="D67" s="40" t="s">
        <v>141</v>
      </c>
      <c r="E67" s="40">
        <v>28500</v>
      </c>
      <c r="F67" s="40" t="str">
        <f t="shared" si="0"/>
        <v>31.07.2005</v>
      </c>
      <c r="G67" s="40">
        <v>28500</v>
      </c>
      <c r="H67" s="41">
        <v>18415</v>
      </c>
      <c r="I67" s="41">
        <v>1680</v>
      </c>
      <c r="J67" s="41">
        <v>358</v>
      </c>
      <c r="K67" s="41">
        <f t="shared" si="1"/>
        <v>20453</v>
      </c>
      <c r="L67" s="41">
        <v>0</v>
      </c>
      <c r="M67" s="41">
        <f t="shared" si="2"/>
        <v>20453</v>
      </c>
    </row>
    <row r="68" spans="1:13" ht="54" customHeight="1">
      <c r="A68" s="38">
        <v>62</v>
      </c>
      <c r="B68" s="39" t="s">
        <v>146</v>
      </c>
      <c r="C68" s="39" t="s">
        <v>14</v>
      </c>
      <c r="D68" s="40" t="s">
        <v>127</v>
      </c>
      <c r="E68" s="40">
        <v>38000</v>
      </c>
      <c r="F68" s="40" t="str">
        <f t="shared" si="0"/>
        <v>31.03.2005</v>
      </c>
      <c r="G68" s="40">
        <v>38000</v>
      </c>
      <c r="H68" s="41">
        <v>-18895</v>
      </c>
      <c r="I68" s="41">
        <v>2238</v>
      </c>
      <c r="J68" s="41">
        <v>-343</v>
      </c>
      <c r="K68" s="41">
        <f t="shared" si="1"/>
        <v>-17000</v>
      </c>
      <c r="L68" s="41">
        <v>0</v>
      </c>
      <c r="M68" s="41">
        <f t="shared" si="2"/>
        <v>-17000</v>
      </c>
    </row>
    <row r="69" spans="1:13" ht="51" customHeight="1">
      <c r="A69" s="38">
        <v>63</v>
      </c>
      <c r="B69" s="39" t="s">
        <v>147</v>
      </c>
      <c r="C69" s="39" t="s">
        <v>76</v>
      </c>
      <c r="D69" s="40" t="s">
        <v>127</v>
      </c>
      <c r="E69" s="40">
        <v>38000</v>
      </c>
      <c r="F69" s="40" t="str">
        <f t="shared" si="0"/>
        <v>31.03.2005</v>
      </c>
      <c r="G69" s="40">
        <v>38000</v>
      </c>
      <c r="H69" s="41">
        <v>28163</v>
      </c>
      <c r="I69" s="41">
        <v>2238</v>
      </c>
      <c r="J69" s="41">
        <v>545</v>
      </c>
      <c r="K69" s="41">
        <f t="shared" si="1"/>
        <v>30946</v>
      </c>
      <c r="L69" s="41">
        <v>0</v>
      </c>
      <c r="M69" s="41">
        <f t="shared" si="2"/>
        <v>30946</v>
      </c>
    </row>
    <row r="70" spans="1:13" ht="51.75" customHeight="1">
      <c r="A70" s="38">
        <v>64</v>
      </c>
      <c r="B70" s="39" t="s">
        <v>148</v>
      </c>
      <c r="C70" s="39" t="s">
        <v>149</v>
      </c>
      <c r="D70" s="40" t="s">
        <v>127</v>
      </c>
      <c r="E70" s="40">
        <v>28500</v>
      </c>
      <c r="F70" s="40" t="str">
        <f t="shared" si="0"/>
        <v>31.03.2005</v>
      </c>
      <c r="G70" s="40">
        <v>28500</v>
      </c>
      <c r="H70" s="41">
        <v>21141</v>
      </c>
      <c r="I70" s="41">
        <v>1680</v>
      </c>
      <c r="J70" s="41">
        <v>409</v>
      </c>
      <c r="K70" s="41">
        <f t="shared" si="1"/>
        <v>23230</v>
      </c>
      <c r="L70" s="41">
        <v>0</v>
      </c>
      <c r="M70" s="41">
        <f t="shared" si="2"/>
        <v>23230</v>
      </c>
    </row>
    <row r="71" spans="1:13" ht="54" customHeight="1">
      <c r="A71" s="38">
        <v>65</v>
      </c>
      <c r="B71" s="39" t="s">
        <v>150</v>
      </c>
      <c r="C71" s="39" t="s">
        <v>3</v>
      </c>
      <c r="D71" s="40" t="s">
        <v>127</v>
      </c>
      <c r="E71" s="40">
        <v>38000</v>
      </c>
      <c r="F71" s="40" t="str">
        <f t="shared" si="0"/>
        <v>31.03.2005</v>
      </c>
      <c r="G71" s="40">
        <v>38000</v>
      </c>
      <c r="H71" s="41">
        <v>28163</v>
      </c>
      <c r="I71" s="41">
        <v>2238</v>
      </c>
      <c r="J71" s="41">
        <v>545</v>
      </c>
      <c r="K71" s="41">
        <f t="shared" si="1"/>
        <v>30946</v>
      </c>
      <c r="L71" s="41">
        <v>0</v>
      </c>
      <c r="M71" s="41">
        <f t="shared" si="2"/>
        <v>30946</v>
      </c>
    </row>
    <row r="72" spans="1:13" ht="63" customHeight="1">
      <c r="A72" s="38">
        <v>66</v>
      </c>
      <c r="B72" s="39" t="s">
        <v>151</v>
      </c>
      <c r="C72" s="39" t="s">
        <v>76</v>
      </c>
      <c r="D72" s="40" t="s">
        <v>127</v>
      </c>
      <c r="E72" s="40">
        <v>38000</v>
      </c>
      <c r="F72" s="40" t="str">
        <f t="shared" si="0"/>
        <v>31.03.2005</v>
      </c>
      <c r="G72" s="40">
        <v>38000</v>
      </c>
      <c r="H72" s="41">
        <v>28163</v>
      </c>
      <c r="I72" s="41">
        <v>2238</v>
      </c>
      <c r="J72" s="41">
        <v>545</v>
      </c>
      <c r="K72" s="41">
        <f aca="true" t="shared" si="3" ref="K72:K135">H72+I72+J72</f>
        <v>30946</v>
      </c>
      <c r="L72" s="41">
        <v>0</v>
      </c>
      <c r="M72" s="41">
        <f aca="true" t="shared" si="4" ref="M72:M135">K72-L72</f>
        <v>30946</v>
      </c>
    </row>
    <row r="73" spans="1:13" ht="42" customHeight="1">
      <c r="A73" s="38">
        <v>67</v>
      </c>
      <c r="B73" s="39" t="s">
        <v>152</v>
      </c>
      <c r="C73" s="39" t="s">
        <v>3</v>
      </c>
      <c r="D73" s="40" t="s">
        <v>127</v>
      </c>
      <c r="E73" s="40">
        <v>38000</v>
      </c>
      <c r="F73" s="40" t="str">
        <f t="shared" si="0"/>
        <v>31.03.2005</v>
      </c>
      <c r="G73" s="40">
        <v>38000</v>
      </c>
      <c r="H73" s="41">
        <v>28163</v>
      </c>
      <c r="I73" s="41">
        <v>2238</v>
      </c>
      <c r="J73" s="41">
        <v>545</v>
      </c>
      <c r="K73" s="41">
        <f t="shared" si="3"/>
        <v>30946</v>
      </c>
      <c r="L73" s="41">
        <v>0</v>
      </c>
      <c r="M73" s="41">
        <f t="shared" si="4"/>
        <v>30946</v>
      </c>
    </row>
    <row r="74" spans="1:13" ht="42" customHeight="1">
      <c r="A74" s="38">
        <v>68</v>
      </c>
      <c r="B74" s="39" t="s">
        <v>153</v>
      </c>
      <c r="C74" s="39" t="s">
        <v>154</v>
      </c>
      <c r="D74" s="40" t="s">
        <v>127</v>
      </c>
      <c r="E74" s="40">
        <v>38000</v>
      </c>
      <c r="F74" s="40" t="str">
        <f t="shared" si="0"/>
        <v>31.03.2005</v>
      </c>
      <c r="G74" s="40">
        <v>38000</v>
      </c>
      <c r="H74" s="41">
        <v>28163</v>
      </c>
      <c r="I74" s="41">
        <v>2238</v>
      </c>
      <c r="J74" s="41">
        <v>545</v>
      </c>
      <c r="K74" s="41">
        <f t="shared" si="3"/>
        <v>30946</v>
      </c>
      <c r="L74" s="41">
        <v>0</v>
      </c>
      <c r="M74" s="41">
        <f t="shared" si="4"/>
        <v>30946</v>
      </c>
    </row>
    <row r="75" spans="1:13" ht="53.25" customHeight="1">
      <c r="A75" s="38">
        <v>69</v>
      </c>
      <c r="B75" s="39" t="s">
        <v>155</v>
      </c>
      <c r="C75" s="39" t="s">
        <v>46</v>
      </c>
      <c r="D75" s="40" t="s">
        <v>156</v>
      </c>
      <c r="E75" s="40">
        <v>47500</v>
      </c>
      <c r="F75" s="40" t="str">
        <f t="shared" si="0"/>
        <v>30.06.2005</v>
      </c>
      <c r="G75" s="40">
        <v>47500</v>
      </c>
      <c r="H75" s="41">
        <v>31806</v>
      </c>
      <c r="I75" s="41">
        <v>2799</v>
      </c>
      <c r="J75" s="41">
        <v>617</v>
      </c>
      <c r="K75" s="41">
        <f t="shared" si="3"/>
        <v>35222</v>
      </c>
      <c r="L75" s="41">
        <v>0</v>
      </c>
      <c r="M75" s="41">
        <f t="shared" si="4"/>
        <v>35222</v>
      </c>
    </row>
    <row r="76" spans="1:13" ht="43.5" customHeight="1">
      <c r="A76" s="38">
        <v>70</v>
      </c>
      <c r="B76" s="39" t="s">
        <v>157</v>
      </c>
      <c r="C76" s="39" t="s">
        <v>158</v>
      </c>
      <c r="D76" s="40" t="s">
        <v>159</v>
      </c>
      <c r="E76" s="40">
        <v>19000</v>
      </c>
      <c r="F76" s="40" t="str">
        <f t="shared" si="0"/>
        <v>19.07.2005</v>
      </c>
      <c r="G76" s="40">
        <v>19000</v>
      </c>
      <c r="H76" s="41">
        <v>12266</v>
      </c>
      <c r="I76" s="41">
        <v>1119</v>
      </c>
      <c r="J76" s="41">
        <v>238</v>
      </c>
      <c r="K76" s="41">
        <f t="shared" si="3"/>
        <v>13623</v>
      </c>
      <c r="L76" s="41">
        <v>0</v>
      </c>
      <c r="M76" s="41">
        <f t="shared" si="4"/>
        <v>13623</v>
      </c>
    </row>
    <row r="77" spans="1:13" ht="42" customHeight="1">
      <c r="A77" s="38">
        <v>71</v>
      </c>
      <c r="B77" s="39" t="s">
        <v>160</v>
      </c>
      <c r="C77" s="39" t="s">
        <v>103</v>
      </c>
      <c r="D77" s="40" t="s">
        <v>161</v>
      </c>
      <c r="E77" s="40">
        <v>47500</v>
      </c>
      <c r="F77" s="40" t="str">
        <f t="shared" si="0"/>
        <v>27.10.2005</v>
      </c>
      <c r="G77" s="40">
        <v>47500</v>
      </c>
      <c r="H77" s="41">
        <v>23011</v>
      </c>
      <c r="I77" s="41">
        <v>2977</v>
      </c>
      <c r="J77" s="41">
        <v>274</v>
      </c>
      <c r="K77" s="41">
        <f t="shared" si="3"/>
        <v>26262</v>
      </c>
      <c r="L77" s="41">
        <v>0</v>
      </c>
      <c r="M77" s="41">
        <f t="shared" si="4"/>
        <v>26262</v>
      </c>
    </row>
    <row r="78" spans="1:13" ht="46.5" customHeight="1">
      <c r="A78" s="38">
        <v>72</v>
      </c>
      <c r="B78" s="39" t="s">
        <v>162</v>
      </c>
      <c r="C78" s="39" t="s">
        <v>163</v>
      </c>
      <c r="D78" s="40" t="s">
        <v>164</v>
      </c>
      <c r="E78" s="40">
        <v>190000</v>
      </c>
      <c r="F78" s="40" t="str">
        <f t="shared" si="0"/>
        <v>07.03.2002</v>
      </c>
      <c r="G78" s="40">
        <v>190000</v>
      </c>
      <c r="H78" s="41">
        <v>186766</v>
      </c>
      <c r="I78" s="41">
        <v>0</v>
      </c>
      <c r="J78" s="41">
        <v>3524</v>
      </c>
      <c r="K78" s="41">
        <f t="shared" si="3"/>
        <v>190290</v>
      </c>
      <c r="L78" s="41">
        <v>0</v>
      </c>
      <c r="M78" s="41">
        <f t="shared" si="4"/>
        <v>190290</v>
      </c>
    </row>
    <row r="79" spans="1:13" ht="42" customHeight="1">
      <c r="A79" s="38">
        <v>73</v>
      </c>
      <c r="B79" s="39" t="s">
        <v>165</v>
      </c>
      <c r="C79" s="39" t="s">
        <v>52</v>
      </c>
      <c r="D79" s="40" t="s">
        <v>164</v>
      </c>
      <c r="E79" s="40">
        <v>28500</v>
      </c>
      <c r="F79" s="40" t="str">
        <f>D79</f>
        <v>07.03.2002</v>
      </c>
      <c r="G79" s="40">
        <v>28500</v>
      </c>
      <c r="H79" s="41">
        <v>28260</v>
      </c>
      <c r="I79" s="41">
        <v>0</v>
      </c>
      <c r="J79" s="41">
        <v>533</v>
      </c>
      <c r="K79" s="41">
        <f t="shared" si="3"/>
        <v>28793</v>
      </c>
      <c r="L79" s="41">
        <v>0</v>
      </c>
      <c r="M79" s="41">
        <f t="shared" si="4"/>
        <v>28793</v>
      </c>
    </row>
    <row r="80" spans="1:13" ht="43.5" customHeight="1">
      <c r="A80" s="38">
        <v>74</v>
      </c>
      <c r="B80" s="43" t="s">
        <v>166</v>
      </c>
      <c r="C80" s="39" t="s">
        <v>167</v>
      </c>
      <c r="D80" s="40" t="s">
        <v>168</v>
      </c>
      <c r="E80" s="40">
        <v>28500</v>
      </c>
      <c r="F80" s="40" t="str">
        <f>D80</f>
        <v>13.03.2002</v>
      </c>
      <c r="G80" s="40">
        <v>28500</v>
      </c>
      <c r="H80" s="41">
        <v>37385</v>
      </c>
      <c r="I80" s="41">
        <v>0</v>
      </c>
      <c r="J80" s="41">
        <v>705</v>
      </c>
      <c r="K80" s="41">
        <f t="shared" si="3"/>
        <v>38090</v>
      </c>
      <c r="L80" s="41">
        <v>0</v>
      </c>
      <c r="M80" s="41">
        <f t="shared" si="4"/>
        <v>38090</v>
      </c>
    </row>
    <row r="81" spans="1:13" ht="53.25" customHeight="1">
      <c r="A81" s="38">
        <v>75</v>
      </c>
      <c r="B81" s="39" t="s">
        <v>169</v>
      </c>
      <c r="C81" s="39" t="s">
        <v>15</v>
      </c>
      <c r="D81" s="40" t="s">
        <v>168</v>
      </c>
      <c r="E81" s="40">
        <v>38000</v>
      </c>
      <c r="F81" s="40" t="str">
        <f>D81</f>
        <v>13.03.2002</v>
      </c>
      <c r="G81" s="40">
        <v>38000</v>
      </c>
      <c r="H81" s="41">
        <v>50795</v>
      </c>
      <c r="I81" s="41">
        <v>0</v>
      </c>
      <c r="J81" s="41">
        <v>958</v>
      </c>
      <c r="K81" s="41">
        <f t="shared" si="3"/>
        <v>51753</v>
      </c>
      <c r="L81" s="41">
        <v>0</v>
      </c>
      <c r="M81" s="41">
        <f t="shared" si="4"/>
        <v>51753</v>
      </c>
    </row>
    <row r="82" spans="1:13" ht="44.25" customHeight="1">
      <c r="A82" s="38">
        <v>76</v>
      </c>
      <c r="B82" s="39" t="s">
        <v>170</v>
      </c>
      <c r="C82" s="39" t="s">
        <v>17</v>
      </c>
      <c r="D82" s="40" t="s">
        <v>168</v>
      </c>
      <c r="E82" s="40">
        <v>28500</v>
      </c>
      <c r="F82" s="40" t="str">
        <f aca="true" t="shared" si="5" ref="F82:F152">D82</f>
        <v>13.03.2002</v>
      </c>
      <c r="G82" s="40">
        <v>28500</v>
      </c>
      <c r="H82" s="42">
        <v>37336</v>
      </c>
      <c r="I82" s="41">
        <v>0</v>
      </c>
      <c r="J82" s="41">
        <v>704</v>
      </c>
      <c r="K82" s="41">
        <f t="shared" si="3"/>
        <v>38040</v>
      </c>
      <c r="L82" s="41">
        <v>0</v>
      </c>
      <c r="M82" s="41">
        <f t="shared" si="4"/>
        <v>38040</v>
      </c>
    </row>
    <row r="83" spans="1:13" ht="39" customHeight="1">
      <c r="A83" s="38">
        <v>77</v>
      </c>
      <c r="B83" s="39" t="s">
        <v>171</v>
      </c>
      <c r="C83" s="39" t="s">
        <v>172</v>
      </c>
      <c r="D83" s="40" t="s">
        <v>168</v>
      </c>
      <c r="E83" s="40">
        <v>76000</v>
      </c>
      <c r="F83" s="40" t="str">
        <f t="shared" si="5"/>
        <v>13.03.2002</v>
      </c>
      <c r="G83" s="40">
        <v>76000</v>
      </c>
      <c r="H83" s="41">
        <v>76212</v>
      </c>
      <c r="I83" s="41">
        <v>0</v>
      </c>
      <c r="J83" s="41">
        <v>1438</v>
      </c>
      <c r="K83" s="41">
        <f t="shared" si="3"/>
        <v>77650</v>
      </c>
      <c r="L83" s="41">
        <v>0</v>
      </c>
      <c r="M83" s="41">
        <f t="shared" si="4"/>
        <v>77650</v>
      </c>
    </row>
    <row r="84" spans="1:13" ht="49.5" customHeight="1">
      <c r="A84" s="38">
        <v>78</v>
      </c>
      <c r="B84" s="39" t="s">
        <v>173</v>
      </c>
      <c r="C84" s="39" t="s">
        <v>174</v>
      </c>
      <c r="D84" s="40">
        <v>20.032002</v>
      </c>
      <c r="E84" s="40">
        <v>47500</v>
      </c>
      <c r="F84" s="40">
        <f t="shared" si="5"/>
        <v>20.032002</v>
      </c>
      <c r="G84" s="40">
        <v>47500</v>
      </c>
      <c r="H84" s="41">
        <v>-847</v>
      </c>
      <c r="I84" s="41">
        <v>0</v>
      </c>
      <c r="J84" s="41">
        <v>-16</v>
      </c>
      <c r="K84" s="41">
        <f t="shared" si="3"/>
        <v>-863</v>
      </c>
      <c r="L84" s="41">
        <v>0</v>
      </c>
      <c r="M84" s="41">
        <f t="shared" si="4"/>
        <v>-863</v>
      </c>
    </row>
    <row r="85" spans="1:13" ht="43.5" customHeight="1">
      <c r="A85" s="38">
        <v>79</v>
      </c>
      <c r="B85" s="39" t="s">
        <v>175</v>
      </c>
      <c r="C85" s="39" t="s">
        <v>68</v>
      </c>
      <c r="D85" s="40">
        <v>20.032002</v>
      </c>
      <c r="E85" s="40">
        <v>66500</v>
      </c>
      <c r="F85" s="40">
        <f t="shared" si="5"/>
        <v>20.032002</v>
      </c>
      <c r="G85" s="40">
        <v>66500</v>
      </c>
      <c r="H85" s="42">
        <v>69975</v>
      </c>
      <c r="I85" s="41">
        <v>0</v>
      </c>
      <c r="J85" s="41">
        <v>1321</v>
      </c>
      <c r="K85" s="41">
        <f t="shared" si="3"/>
        <v>71296</v>
      </c>
      <c r="L85" s="41">
        <v>0</v>
      </c>
      <c r="M85" s="41">
        <f t="shared" si="4"/>
        <v>71296</v>
      </c>
    </row>
    <row r="86" spans="1:13" ht="44.25" customHeight="1">
      <c r="A86" s="38">
        <v>80</v>
      </c>
      <c r="B86" s="39" t="s">
        <v>176</v>
      </c>
      <c r="C86" s="39" t="s">
        <v>177</v>
      </c>
      <c r="D86" s="40">
        <v>20.032002</v>
      </c>
      <c r="E86" s="40">
        <v>38000</v>
      </c>
      <c r="F86" s="40">
        <f t="shared" si="5"/>
        <v>20.032002</v>
      </c>
      <c r="G86" s="40">
        <v>38000</v>
      </c>
      <c r="H86" s="41">
        <v>49900</v>
      </c>
      <c r="I86" s="41">
        <v>0</v>
      </c>
      <c r="J86" s="41">
        <v>941</v>
      </c>
      <c r="K86" s="41">
        <f t="shared" si="3"/>
        <v>50841</v>
      </c>
      <c r="L86" s="41">
        <v>0</v>
      </c>
      <c r="M86" s="41">
        <f t="shared" si="4"/>
        <v>50841</v>
      </c>
    </row>
    <row r="87" spans="1:13" ht="54" customHeight="1">
      <c r="A87" s="38">
        <v>81</v>
      </c>
      <c r="B87" s="39" t="s">
        <v>178</v>
      </c>
      <c r="C87" s="39" t="s">
        <v>103</v>
      </c>
      <c r="D87" s="40">
        <v>20.032002</v>
      </c>
      <c r="E87" s="40">
        <v>104500</v>
      </c>
      <c r="F87" s="40">
        <f t="shared" si="5"/>
        <v>20.032002</v>
      </c>
      <c r="G87" s="40">
        <v>104500</v>
      </c>
      <c r="H87" s="41">
        <v>141954</v>
      </c>
      <c r="I87" s="41">
        <v>0</v>
      </c>
      <c r="J87" s="41">
        <v>2678</v>
      </c>
      <c r="K87" s="41">
        <f t="shared" si="3"/>
        <v>144632</v>
      </c>
      <c r="L87" s="41">
        <v>0</v>
      </c>
      <c r="M87" s="41">
        <f t="shared" si="4"/>
        <v>144632</v>
      </c>
    </row>
    <row r="88" spans="1:13" ht="49.5" customHeight="1">
      <c r="A88" s="38">
        <v>82</v>
      </c>
      <c r="B88" s="39" t="s">
        <v>179</v>
      </c>
      <c r="C88" s="39" t="s">
        <v>180</v>
      </c>
      <c r="D88" s="40">
        <v>20.032002</v>
      </c>
      <c r="E88" s="40">
        <v>47500</v>
      </c>
      <c r="F88" s="40">
        <f t="shared" si="5"/>
        <v>20.032002</v>
      </c>
      <c r="G88" s="40">
        <v>47500</v>
      </c>
      <c r="H88" s="41">
        <v>63845</v>
      </c>
      <c r="I88" s="41">
        <v>0</v>
      </c>
      <c r="J88" s="41">
        <v>1204</v>
      </c>
      <c r="K88" s="41">
        <f t="shared" si="3"/>
        <v>65049</v>
      </c>
      <c r="L88" s="41">
        <v>0</v>
      </c>
      <c r="M88" s="41">
        <f t="shared" si="4"/>
        <v>65049</v>
      </c>
    </row>
    <row r="89" spans="1:13" ht="43.5" customHeight="1">
      <c r="A89" s="38">
        <v>83</v>
      </c>
      <c r="B89" s="39" t="s">
        <v>181</v>
      </c>
      <c r="C89" s="39" t="s">
        <v>7</v>
      </c>
      <c r="D89" s="40">
        <v>20.032002</v>
      </c>
      <c r="E89" s="40">
        <v>19000</v>
      </c>
      <c r="F89" s="40">
        <f t="shared" si="5"/>
        <v>20.032002</v>
      </c>
      <c r="G89" s="40">
        <v>19000</v>
      </c>
      <c r="H89" s="41">
        <v>24405</v>
      </c>
      <c r="I89" s="41">
        <v>0</v>
      </c>
      <c r="J89" s="41">
        <v>460</v>
      </c>
      <c r="K89" s="41">
        <f t="shared" si="3"/>
        <v>24865</v>
      </c>
      <c r="L89" s="41">
        <v>0</v>
      </c>
      <c r="M89" s="41">
        <f t="shared" si="4"/>
        <v>24865</v>
      </c>
    </row>
    <row r="90" spans="1:13" ht="51.75" customHeight="1">
      <c r="A90" s="38">
        <v>84</v>
      </c>
      <c r="B90" s="39" t="s">
        <v>182</v>
      </c>
      <c r="C90" s="39" t="s">
        <v>183</v>
      </c>
      <c r="D90" s="40" t="s">
        <v>184</v>
      </c>
      <c r="E90" s="40">
        <v>85500</v>
      </c>
      <c r="F90" s="40" t="str">
        <f t="shared" si="5"/>
        <v>20.03.2002</v>
      </c>
      <c r="G90" s="40">
        <v>85500</v>
      </c>
      <c r="H90" s="41">
        <v>19418</v>
      </c>
      <c r="I90" s="41">
        <v>0</v>
      </c>
      <c r="J90" s="41">
        <v>367</v>
      </c>
      <c r="K90" s="41">
        <f t="shared" si="3"/>
        <v>19785</v>
      </c>
      <c r="L90" s="41">
        <v>0</v>
      </c>
      <c r="M90" s="41">
        <f t="shared" si="4"/>
        <v>19785</v>
      </c>
    </row>
    <row r="91" spans="1:13" ht="46.5" customHeight="1">
      <c r="A91" s="38">
        <v>85</v>
      </c>
      <c r="B91" s="39" t="s">
        <v>185</v>
      </c>
      <c r="C91" s="39" t="s">
        <v>15</v>
      </c>
      <c r="D91" s="40" t="s">
        <v>184</v>
      </c>
      <c r="E91" s="40">
        <v>38000</v>
      </c>
      <c r="F91" s="40" t="str">
        <f t="shared" si="5"/>
        <v>20.03.2002</v>
      </c>
      <c r="G91" s="40">
        <v>38000</v>
      </c>
      <c r="H91" s="41">
        <v>50534</v>
      </c>
      <c r="I91" s="41">
        <v>0</v>
      </c>
      <c r="J91" s="41">
        <v>954</v>
      </c>
      <c r="K91" s="41">
        <f t="shared" si="3"/>
        <v>51488</v>
      </c>
      <c r="L91" s="41">
        <v>0</v>
      </c>
      <c r="M91" s="41">
        <f t="shared" si="4"/>
        <v>51488</v>
      </c>
    </row>
    <row r="92" spans="1:13" ht="48.75" customHeight="1">
      <c r="A92" s="38">
        <v>86</v>
      </c>
      <c r="B92" s="39" t="s">
        <v>186</v>
      </c>
      <c r="C92" s="39" t="s">
        <v>187</v>
      </c>
      <c r="D92" s="40" t="s">
        <v>188</v>
      </c>
      <c r="E92" s="40">
        <v>19000</v>
      </c>
      <c r="F92" s="40" t="str">
        <f t="shared" si="5"/>
        <v>21.03.2002</v>
      </c>
      <c r="G92" s="40">
        <v>19000</v>
      </c>
      <c r="H92" s="41">
        <v>21646</v>
      </c>
      <c r="I92" s="41">
        <v>0</v>
      </c>
      <c r="J92" s="41">
        <v>409</v>
      </c>
      <c r="K92" s="41">
        <f t="shared" si="3"/>
        <v>22055</v>
      </c>
      <c r="L92" s="41">
        <v>0</v>
      </c>
      <c r="M92" s="41">
        <f t="shared" si="4"/>
        <v>22055</v>
      </c>
    </row>
    <row r="93" spans="1:13" ht="45.75" customHeight="1">
      <c r="A93" s="38">
        <v>87</v>
      </c>
      <c r="B93" s="39" t="s">
        <v>189</v>
      </c>
      <c r="C93" s="39" t="s">
        <v>13</v>
      </c>
      <c r="D93" s="40" t="s">
        <v>190</v>
      </c>
      <c r="E93" s="40">
        <v>85500</v>
      </c>
      <c r="F93" s="40" t="str">
        <f t="shared" si="5"/>
        <v>31.03.2002</v>
      </c>
      <c r="G93" s="40">
        <v>85500</v>
      </c>
      <c r="H93" s="41">
        <v>69534</v>
      </c>
      <c r="I93" s="41">
        <v>0</v>
      </c>
      <c r="J93" s="41">
        <v>1311</v>
      </c>
      <c r="K93" s="41">
        <f t="shared" si="3"/>
        <v>70845</v>
      </c>
      <c r="L93" s="41">
        <v>0</v>
      </c>
      <c r="M93" s="41">
        <f t="shared" si="4"/>
        <v>70845</v>
      </c>
    </row>
    <row r="94" spans="1:13" ht="46.5" customHeight="1">
      <c r="A94" s="38">
        <v>88</v>
      </c>
      <c r="B94" s="39" t="s">
        <v>191</v>
      </c>
      <c r="C94" s="39" t="s">
        <v>95</v>
      </c>
      <c r="D94" s="40" t="s">
        <v>190</v>
      </c>
      <c r="E94" s="40">
        <v>38000</v>
      </c>
      <c r="F94" s="40" t="str">
        <f t="shared" si="5"/>
        <v>31.03.2002</v>
      </c>
      <c r="G94" s="40">
        <v>38000</v>
      </c>
      <c r="H94" s="41">
        <v>57584</v>
      </c>
      <c r="I94" s="41">
        <v>0</v>
      </c>
      <c r="J94" s="41">
        <v>1086</v>
      </c>
      <c r="K94" s="41">
        <f t="shared" si="3"/>
        <v>58670</v>
      </c>
      <c r="L94" s="41">
        <v>0</v>
      </c>
      <c r="M94" s="41">
        <f t="shared" si="4"/>
        <v>58670</v>
      </c>
    </row>
    <row r="95" spans="1:13" ht="45.75" customHeight="1">
      <c r="A95" s="38">
        <v>89</v>
      </c>
      <c r="B95" s="39" t="s">
        <v>192</v>
      </c>
      <c r="C95" s="39" t="s">
        <v>177</v>
      </c>
      <c r="D95" s="40" t="s">
        <v>190</v>
      </c>
      <c r="E95" s="40">
        <v>38000</v>
      </c>
      <c r="F95" s="40" t="str">
        <f t="shared" si="5"/>
        <v>31.03.2002</v>
      </c>
      <c r="G95" s="40">
        <v>38000</v>
      </c>
      <c r="H95" s="41">
        <v>24059</v>
      </c>
      <c r="I95" s="41">
        <v>0</v>
      </c>
      <c r="J95" s="41">
        <v>454</v>
      </c>
      <c r="K95" s="41">
        <f t="shared" si="3"/>
        <v>24513</v>
      </c>
      <c r="L95" s="41">
        <v>0</v>
      </c>
      <c r="M95" s="41">
        <f t="shared" si="4"/>
        <v>24513</v>
      </c>
    </row>
    <row r="96" spans="1:13" ht="51" customHeight="1">
      <c r="A96" s="38">
        <v>90</v>
      </c>
      <c r="B96" s="39" t="s">
        <v>193</v>
      </c>
      <c r="C96" s="39" t="s">
        <v>194</v>
      </c>
      <c r="D96" s="40" t="s">
        <v>190</v>
      </c>
      <c r="E96" s="40">
        <v>57000</v>
      </c>
      <c r="F96" s="40" t="str">
        <f t="shared" si="5"/>
        <v>31.03.2002</v>
      </c>
      <c r="G96" s="40">
        <v>57000</v>
      </c>
      <c r="H96" s="41">
        <v>56229</v>
      </c>
      <c r="I96" s="41">
        <v>0</v>
      </c>
      <c r="J96" s="41">
        <v>1061</v>
      </c>
      <c r="K96" s="41">
        <f t="shared" si="3"/>
        <v>57290</v>
      </c>
      <c r="L96" s="41">
        <v>0</v>
      </c>
      <c r="M96" s="41">
        <f t="shared" si="4"/>
        <v>57290</v>
      </c>
    </row>
    <row r="97" spans="1:13" ht="42" customHeight="1">
      <c r="A97" s="38">
        <v>91</v>
      </c>
      <c r="B97" s="39" t="s">
        <v>195</v>
      </c>
      <c r="C97" s="39" t="s">
        <v>4</v>
      </c>
      <c r="D97" s="40" t="s">
        <v>190</v>
      </c>
      <c r="E97" s="40">
        <v>38000</v>
      </c>
      <c r="F97" s="40" t="str">
        <f t="shared" si="5"/>
        <v>31.03.2002</v>
      </c>
      <c r="G97" s="40">
        <v>38000</v>
      </c>
      <c r="H97" s="41">
        <v>57584</v>
      </c>
      <c r="I97" s="41">
        <v>0</v>
      </c>
      <c r="J97" s="41">
        <v>1086</v>
      </c>
      <c r="K97" s="41">
        <f t="shared" si="3"/>
        <v>58670</v>
      </c>
      <c r="L97" s="41">
        <v>0</v>
      </c>
      <c r="M97" s="41">
        <f t="shared" si="4"/>
        <v>58670</v>
      </c>
    </row>
    <row r="98" spans="1:13" ht="41.25" customHeight="1">
      <c r="A98" s="38">
        <v>92</v>
      </c>
      <c r="B98" s="39" t="s">
        <v>196</v>
      </c>
      <c r="C98" s="39" t="s">
        <v>76</v>
      </c>
      <c r="D98" s="40" t="s">
        <v>190</v>
      </c>
      <c r="E98" s="40">
        <v>38000</v>
      </c>
      <c r="F98" s="40" t="str">
        <f t="shared" si="5"/>
        <v>31.03.2002</v>
      </c>
      <c r="G98" s="40">
        <v>38000</v>
      </c>
      <c r="H98" s="41">
        <v>-347</v>
      </c>
      <c r="I98" s="41">
        <v>0</v>
      </c>
      <c r="J98" s="41">
        <v>-7</v>
      </c>
      <c r="K98" s="41">
        <f t="shared" si="3"/>
        <v>-354</v>
      </c>
      <c r="L98" s="41">
        <v>0</v>
      </c>
      <c r="M98" s="41">
        <f t="shared" si="4"/>
        <v>-354</v>
      </c>
    </row>
    <row r="99" spans="1:13" ht="49.5" customHeight="1">
      <c r="A99" s="38">
        <v>93</v>
      </c>
      <c r="B99" s="39" t="s">
        <v>197</v>
      </c>
      <c r="C99" s="39" t="s">
        <v>95</v>
      </c>
      <c r="D99" s="40" t="s">
        <v>198</v>
      </c>
      <c r="E99" s="40">
        <v>38000</v>
      </c>
      <c r="F99" s="40" t="str">
        <f t="shared" si="5"/>
        <v>11.04.2002</v>
      </c>
      <c r="G99" s="40">
        <v>38000</v>
      </c>
      <c r="H99" s="41">
        <v>51099</v>
      </c>
      <c r="I99" s="41">
        <v>0</v>
      </c>
      <c r="J99" s="41">
        <v>964</v>
      </c>
      <c r="K99" s="41">
        <f t="shared" si="3"/>
        <v>52063</v>
      </c>
      <c r="L99" s="41">
        <v>0</v>
      </c>
      <c r="M99" s="41">
        <f t="shared" si="4"/>
        <v>52063</v>
      </c>
    </row>
    <row r="100" spans="1:13" ht="49.5" customHeight="1">
      <c r="A100" s="38">
        <v>94</v>
      </c>
      <c r="B100" s="39" t="s">
        <v>199</v>
      </c>
      <c r="C100" s="39" t="s">
        <v>200</v>
      </c>
      <c r="D100" s="40" t="s">
        <v>198</v>
      </c>
      <c r="E100" s="40">
        <v>28500</v>
      </c>
      <c r="F100" s="40" t="str">
        <f t="shared" si="5"/>
        <v>11.04.2002</v>
      </c>
      <c r="G100" s="40">
        <v>28500</v>
      </c>
      <c r="H100" s="41">
        <v>42958</v>
      </c>
      <c r="I100" s="41">
        <v>0</v>
      </c>
      <c r="J100" s="41">
        <v>810</v>
      </c>
      <c r="K100" s="41">
        <f t="shared" si="3"/>
        <v>43768</v>
      </c>
      <c r="L100" s="41">
        <v>0</v>
      </c>
      <c r="M100" s="41">
        <f t="shared" si="4"/>
        <v>43768</v>
      </c>
    </row>
    <row r="101" spans="1:13" ht="53.25" customHeight="1">
      <c r="A101" s="38">
        <v>95</v>
      </c>
      <c r="B101" s="39" t="s">
        <v>201</v>
      </c>
      <c r="C101" s="39" t="s">
        <v>11</v>
      </c>
      <c r="D101" s="40" t="s">
        <v>198</v>
      </c>
      <c r="E101" s="40">
        <v>76000</v>
      </c>
      <c r="F101" s="40" t="str">
        <f t="shared" si="5"/>
        <v>11.04.2002</v>
      </c>
      <c r="G101" s="40">
        <v>76000</v>
      </c>
      <c r="H101" s="41">
        <v>107005</v>
      </c>
      <c r="I101" s="41">
        <v>0</v>
      </c>
      <c r="J101" s="41">
        <v>2019</v>
      </c>
      <c r="K101" s="41">
        <f t="shared" si="3"/>
        <v>109024</v>
      </c>
      <c r="L101" s="41">
        <v>0</v>
      </c>
      <c r="M101" s="41">
        <f t="shared" si="4"/>
        <v>109024</v>
      </c>
    </row>
    <row r="102" spans="1:13" ht="40.5" customHeight="1">
      <c r="A102" s="38">
        <v>96</v>
      </c>
      <c r="B102" s="39" t="s">
        <v>202</v>
      </c>
      <c r="C102" s="39" t="s">
        <v>2</v>
      </c>
      <c r="D102" s="40" t="s">
        <v>198</v>
      </c>
      <c r="E102" s="40">
        <v>28500</v>
      </c>
      <c r="F102" s="40" t="str">
        <f t="shared" si="5"/>
        <v>11.04.2002</v>
      </c>
      <c r="G102" s="40">
        <v>28500</v>
      </c>
      <c r="H102" s="41">
        <v>41024</v>
      </c>
      <c r="I102" s="41">
        <v>0</v>
      </c>
      <c r="J102" s="41">
        <v>774</v>
      </c>
      <c r="K102" s="41">
        <f t="shared" si="3"/>
        <v>41798</v>
      </c>
      <c r="L102" s="41">
        <v>0</v>
      </c>
      <c r="M102" s="41">
        <f t="shared" si="4"/>
        <v>41798</v>
      </c>
    </row>
    <row r="103" spans="1:13" ht="51.75" customHeight="1">
      <c r="A103" s="38">
        <v>97</v>
      </c>
      <c r="B103" s="39" t="s">
        <v>203</v>
      </c>
      <c r="C103" s="39" t="s">
        <v>200</v>
      </c>
      <c r="D103" s="40" t="s">
        <v>198</v>
      </c>
      <c r="E103" s="40">
        <v>28500</v>
      </c>
      <c r="F103" s="40" t="str">
        <f t="shared" si="5"/>
        <v>11.04.2002</v>
      </c>
      <c r="G103" s="40">
        <v>28500</v>
      </c>
      <c r="H103" s="41">
        <v>41888</v>
      </c>
      <c r="I103" s="41">
        <v>0</v>
      </c>
      <c r="J103" s="41">
        <v>791</v>
      </c>
      <c r="K103" s="41">
        <f t="shared" si="3"/>
        <v>42679</v>
      </c>
      <c r="L103" s="41">
        <v>0</v>
      </c>
      <c r="M103" s="41">
        <f t="shared" si="4"/>
        <v>42679</v>
      </c>
    </row>
    <row r="104" spans="1:13" ht="48" customHeight="1">
      <c r="A104" s="38">
        <v>98</v>
      </c>
      <c r="B104" s="39" t="s">
        <v>204</v>
      </c>
      <c r="C104" s="39" t="s">
        <v>12</v>
      </c>
      <c r="D104" s="40" t="s">
        <v>198</v>
      </c>
      <c r="E104" s="40">
        <v>95000</v>
      </c>
      <c r="F104" s="40" t="str">
        <f t="shared" si="5"/>
        <v>11.04.2002</v>
      </c>
      <c r="G104" s="40">
        <v>95000</v>
      </c>
      <c r="H104" s="41">
        <v>89039</v>
      </c>
      <c r="I104" s="41">
        <v>0</v>
      </c>
      <c r="J104" s="41">
        <v>1680</v>
      </c>
      <c r="K104" s="41">
        <f t="shared" si="3"/>
        <v>90719</v>
      </c>
      <c r="L104" s="41">
        <v>0</v>
      </c>
      <c r="M104" s="41">
        <f t="shared" si="4"/>
        <v>90719</v>
      </c>
    </row>
    <row r="105" spans="1:13" ht="42" customHeight="1">
      <c r="A105" s="38">
        <v>99</v>
      </c>
      <c r="B105" s="39" t="s">
        <v>205</v>
      </c>
      <c r="C105" s="39" t="s">
        <v>121</v>
      </c>
      <c r="D105" s="40" t="s">
        <v>206</v>
      </c>
      <c r="E105" s="40">
        <v>38000</v>
      </c>
      <c r="F105" s="40" t="str">
        <f t="shared" si="5"/>
        <v>09.05.2002</v>
      </c>
      <c r="G105" s="40">
        <v>38000</v>
      </c>
      <c r="H105" s="41">
        <v>7711</v>
      </c>
      <c r="I105" s="41">
        <v>0</v>
      </c>
      <c r="J105" s="41">
        <v>145</v>
      </c>
      <c r="K105" s="41">
        <f t="shared" si="3"/>
        <v>7856</v>
      </c>
      <c r="L105" s="41">
        <v>0</v>
      </c>
      <c r="M105" s="41">
        <f t="shared" si="4"/>
        <v>7856</v>
      </c>
    </row>
    <row r="106" spans="1:13" ht="48" customHeight="1">
      <c r="A106" s="38">
        <v>100</v>
      </c>
      <c r="B106" s="39" t="s">
        <v>207</v>
      </c>
      <c r="C106" s="39" t="s">
        <v>208</v>
      </c>
      <c r="D106" s="40" t="s">
        <v>206</v>
      </c>
      <c r="E106" s="40">
        <v>28500</v>
      </c>
      <c r="F106" s="40" t="str">
        <f t="shared" si="5"/>
        <v>09.05.2002</v>
      </c>
      <c r="G106" s="40">
        <v>28500</v>
      </c>
      <c r="H106" s="41">
        <v>29933</v>
      </c>
      <c r="I106" s="41">
        <v>0</v>
      </c>
      <c r="J106" s="41">
        <v>565</v>
      </c>
      <c r="K106" s="41">
        <f t="shared" si="3"/>
        <v>30498</v>
      </c>
      <c r="L106" s="41">
        <v>0</v>
      </c>
      <c r="M106" s="41">
        <f t="shared" si="4"/>
        <v>30498</v>
      </c>
    </row>
    <row r="107" spans="1:13" ht="45.75" customHeight="1">
      <c r="A107" s="38">
        <v>101</v>
      </c>
      <c r="B107" s="39" t="s">
        <v>209</v>
      </c>
      <c r="C107" s="39" t="s">
        <v>76</v>
      </c>
      <c r="D107" s="40" t="s">
        <v>206</v>
      </c>
      <c r="E107" s="40">
        <v>38000</v>
      </c>
      <c r="F107" s="40" t="str">
        <f t="shared" si="5"/>
        <v>09.05.2002</v>
      </c>
      <c r="G107" s="40">
        <v>38000</v>
      </c>
      <c r="H107" s="41">
        <v>48378</v>
      </c>
      <c r="I107" s="41">
        <v>0</v>
      </c>
      <c r="J107" s="41">
        <v>913</v>
      </c>
      <c r="K107" s="41">
        <f t="shared" si="3"/>
        <v>49291</v>
      </c>
      <c r="L107" s="41">
        <v>0</v>
      </c>
      <c r="M107" s="41">
        <f t="shared" si="4"/>
        <v>49291</v>
      </c>
    </row>
    <row r="108" spans="1:13" ht="44.25" customHeight="1">
      <c r="A108" s="38">
        <v>102</v>
      </c>
      <c r="B108" s="39" t="s">
        <v>210</v>
      </c>
      <c r="C108" s="39" t="s">
        <v>7</v>
      </c>
      <c r="D108" s="40" t="s">
        <v>206</v>
      </c>
      <c r="E108" s="40">
        <v>19000</v>
      </c>
      <c r="F108" s="40" t="str">
        <f t="shared" si="5"/>
        <v>09.05.2002</v>
      </c>
      <c r="G108" s="40">
        <v>19000</v>
      </c>
      <c r="H108" s="41">
        <v>19582</v>
      </c>
      <c r="I108" s="41">
        <v>0</v>
      </c>
      <c r="J108" s="41">
        <v>370</v>
      </c>
      <c r="K108" s="41">
        <f t="shared" si="3"/>
        <v>19952</v>
      </c>
      <c r="L108" s="41">
        <v>0</v>
      </c>
      <c r="M108" s="41">
        <f t="shared" si="4"/>
        <v>19952</v>
      </c>
    </row>
    <row r="109" spans="1:13" ht="44.25" customHeight="1">
      <c r="A109" s="38">
        <v>103</v>
      </c>
      <c r="B109" s="39" t="s">
        <v>211</v>
      </c>
      <c r="C109" s="39" t="s">
        <v>212</v>
      </c>
      <c r="D109" s="40" t="s">
        <v>206</v>
      </c>
      <c r="E109" s="40">
        <v>90250</v>
      </c>
      <c r="F109" s="40" t="str">
        <f t="shared" si="5"/>
        <v>09.05.2002</v>
      </c>
      <c r="G109" s="40">
        <v>90250</v>
      </c>
      <c r="H109" s="41">
        <v>85381</v>
      </c>
      <c r="I109" s="41">
        <v>0</v>
      </c>
      <c r="J109" s="41">
        <v>1611</v>
      </c>
      <c r="K109" s="41">
        <f t="shared" si="3"/>
        <v>86992</v>
      </c>
      <c r="L109" s="41">
        <v>0</v>
      </c>
      <c r="M109" s="41">
        <f t="shared" si="4"/>
        <v>86992</v>
      </c>
    </row>
    <row r="110" spans="1:13" ht="48.75" customHeight="1">
      <c r="A110" s="38">
        <v>104</v>
      </c>
      <c r="B110" s="39" t="s">
        <v>213</v>
      </c>
      <c r="C110" s="39" t="s">
        <v>16</v>
      </c>
      <c r="D110" s="40" t="s">
        <v>214</v>
      </c>
      <c r="E110" s="40">
        <v>47500</v>
      </c>
      <c r="F110" s="40" t="str">
        <f t="shared" si="5"/>
        <v>25.09.2002</v>
      </c>
      <c r="G110" s="40">
        <v>47500</v>
      </c>
      <c r="H110" s="41">
        <v>35703</v>
      </c>
      <c r="I110" s="41">
        <v>0</v>
      </c>
      <c r="J110" s="41">
        <v>673</v>
      </c>
      <c r="K110" s="41">
        <f t="shared" si="3"/>
        <v>36376</v>
      </c>
      <c r="L110" s="41">
        <v>0</v>
      </c>
      <c r="M110" s="41">
        <f t="shared" si="4"/>
        <v>36376</v>
      </c>
    </row>
    <row r="111" spans="1:13" ht="41.25" customHeight="1">
      <c r="A111" s="38">
        <v>105</v>
      </c>
      <c r="B111" s="39" t="s">
        <v>215</v>
      </c>
      <c r="C111" s="39" t="s">
        <v>6</v>
      </c>
      <c r="D111" s="40" t="s">
        <v>206</v>
      </c>
      <c r="E111" s="40">
        <v>66500</v>
      </c>
      <c r="F111" s="40" t="str">
        <f t="shared" si="5"/>
        <v>09.05.2002</v>
      </c>
      <c r="G111" s="40">
        <v>66500</v>
      </c>
      <c r="H111" s="41">
        <v>95817</v>
      </c>
      <c r="I111" s="41">
        <v>0</v>
      </c>
      <c r="J111" s="41">
        <v>1807</v>
      </c>
      <c r="K111" s="41">
        <f t="shared" si="3"/>
        <v>97624</v>
      </c>
      <c r="L111" s="41">
        <v>0</v>
      </c>
      <c r="M111" s="41">
        <f t="shared" si="4"/>
        <v>97624</v>
      </c>
    </row>
    <row r="112" spans="1:13" ht="43.5" customHeight="1">
      <c r="A112" s="38">
        <v>106</v>
      </c>
      <c r="B112" s="39" t="s">
        <v>216</v>
      </c>
      <c r="C112" s="39" t="s">
        <v>217</v>
      </c>
      <c r="D112" s="40" t="s">
        <v>218</v>
      </c>
      <c r="E112" s="40">
        <v>19000</v>
      </c>
      <c r="F112" s="40" t="str">
        <f t="shared" si="5"/>
        <v>24.06.2002</v>
      </c>
      <c r="G112" s="40">
        <v>19000</v>
      </c>
      <c r="H112" s="41">
        <v>28259</v>
      </c>
      <c r="I112" s="41">
        <v>0</v>
      </c>
      <c r="J112" s="41">
        <v>533</v>
      </c>
      <c r="K112" s="41">
        <f t="shared" si="3"/>
        <v>28792</v>
      </c>
      <c r="L112" s="41">
        <v>0</v>
      </c>
      <c r="M112" s="41">
        <f t="shared" si="4"/>
        <v>28792</v>
      </c>
    </row>
    <row r="113" spans="1:13" ht="44.25" customHeight="1">
      <c r="A113" s="38">
        <v>107</v>
      </c>
      <c r="B113" s="39" t="s">
        <v>219</v>
      </c>
      <c r="C113" s="39" t="s">
        <v>220</v>
      </c>
      <c r="D113" s="40" t="s">
        <v>218</v>
      </c>
      <c r="E113" s="40">
        <v>19000</v>
      </c>
      <c r="F113" s="40" t="str">
        <f t="shared" si="5"/>
        <v>24.06.2002</v>
      </c>
      <c r="G113" s="40">
        <v>19000</v>
      </c>
      <c r="H113" s="41">
        <v>28259</v>
      </c>
      <c r="I113" s="41">
        <v>0</v>
      </c>
      <c r="J113" s="41">
        <v>533</v>
      </c>
      <c r="K113" s="41">
        <f t="shared" si="3"/>
        <v>28792</v>
      </c>
      <c r="L113" s="41">
        <v>0</v>
      </c>
      <c r="M113" s="41">
        <f t="shared" si="4"/>
        <v>28792</v>
      </c>
    </row>
    <row r="114" spans="1:13" ht="48" customHeight="1">
      <c r="A114" s="38">
        <v>108</v>
      </c>
      <c r="B114" s="39" t="s">
        <v>221</v>
      </c>
      <c r="C114" s="39" t="s">
        <v>222</v>
      </c>
      <c r="D114" s="40" t="s">
        <v>218</v>
      </c>
      <c r="E114" s="40">
        <v>47500</v>
      </c>
      <c r="F114" s="40" t="str">
        <f t="shared" si="5"/>
        <v>24.06.2002</v>
      </c>
      <c r="G114" s="40">
        <v>47500</v>
      </c>
      <c r="H114" s="41">
        <v>39427</v>
      </c>
      <c r="I114" s="41">
        <v>0</v>
      </c>
      <c r="J114" s="41">
        <v>744</v>
      </c>
      <c r="K114" s="41">
        <f t="shared" si="3"/>
        <v>40171</v>
      </c>
      <c r="L114" s="41">
        <v>0</v>
      </c>
      <c r="M114" s="41">
        <f t="shared" si="4"/>
        <v>40171</v>
      </c>
    </row>
    <row r="115" spans="1:13" ht="46.5" customHeight="1">
      <c r="A115" s="38">
        <v>109</v>
      </c>
      <c r="B115" s="39" t="s">
        <v>223</v>
      </c>
      <c r="C115" s="39" t="s">
        <v>121</v>
      </c>
      <c r="D115" s="40" t="s">
        <v>224</v>
      </c>
      <c r="E115" s="40">
        <v>38000</v>
      </c>
      <c r="F115" s="40" t="str">
        <f t="shared" si="5"/>
        <v>29.06.2002</v>
      </c>
      <c r="G115" s="40">
        <v>38000</v>
      </c>
      <c r="H115" s="41">
        <v>28624</v>
      </c>
      <c r="I115" s="41">
        <v>0</v>
      </c>
      <c r="J115" s="41">
        <v>540</v>
      </c>
      <c r="K115" s="41">
        <f t="shared" si="3"/>
        <v>29164</v>
      </c>
      <c r="L115" s="41">
        <v>0</v>
      </c>
      <c r="M115" s="41">
        <f t="shared" si="4"/>
        <v>29164</v>
      </c>
    </row>
    <row r="116" spans="1:13" ht="44.25" customHeight="1">
      <c r="A116" s="38">
        <v>110</v>
      </c>
      <c r="B116" s="39" t="s">
        <v>225</v>
      </c>
      <c r="C116" s="39" t="s">
        <v>2</v>
      </c>
      <c r="D116" s="40" t="s">
        <v>224</v>
      </c>
      <c r="E116" s="40">
        <v>28500</v>
      </c>
      <c r="F116" s="40" t="str">
        <f t="shared" si="5"/>
        <v>29.06.2002</v>
      </c>
      <c r="G116" s="40">
        <v>28500</v>
      </c>
      <c r="H116" s="41">
        <v>34171</v>
      </c>
      <c r="I116" s="41">
        <v>0</v>
      </c>
      <c r="J116" s="41">
        <v>645</v>
      </c>
      <c r="K116" s="41">
        <f t="shared" si="3"/>
        <v>34816</v>
      </c>
      <c r="L116" s="41">
        <v>10000</v>
      </c>
      <c r="M116" s="41">
        <f t="shared" si="4"/>
        <v>24816</v>
      </c>
    </row>
    <row r="117" spans="1:13" ht="58.5" customHeight="1">
      <c r="A117" s="38">
        <v>111</v>
      </c>
      <c r="B117" s="39" t="s">
        <v>226</v>
      </c>
      <c r="C117" s="39" t="s">
        <v>227</v>
      </c>
      <c r="D117" s="40" t="s">
        <v>224</v>
      </c>
      <c r="E117" s="40">
        <v>38000</v>
      </c>
      <c r="F117" s="40" t="str">
        <f t="shared" si="5"/>
        <v>29.06.2002</v>
      </c>
      <c r="G117" s="40">
        <v>38000</v>
      </c>
      <c r="H117" s="41">
        <v>52715</v>
      </c>
      <c r="I117" s="41">
        <v>0</v>
      </c>
      <c r="J117" s="41">
        <v>995</v>
      </c>
      <c r="K117" s="41">
        <f t="shared" si="3"/>
        <v>53710</v>
      </c>
      <c r="L117" s="41">
        <v>0</v>
      </c>
      <c r="M117" s="41">
        <f t="shared" si="4"/>
        <v>53710</v>
      </c>
    </row>
    <row r="118" spans="1:13" ht="52.5">
      <c r="A118" s="38">
        <v>112</v>
      </c>
      <c r="B118" s="39" t="s">
        <v>228</v>
      </c>
      <c r="C118" s="39" t="s">
        <v>154</v>
      </c>
      <c r="D118" s="40" t="s">
        <v>229</v>
      </c>
      <c r="E118" s="40">
        <v>38000</v>
      </c>
      <c r="F118" s="40" t="str">
        <f t="shared" si="5"/>
        <v>05.7.2002</v>
      </c>
      <c r="G118" s="40">
        <v>38000</v>
      </c>
      <c r="H118" s="41">
        <v>56166</v>
      </c>
      <c r="I118" s="41">
        <v>0</v>
      </c>
      <c r="J118" s="41">
        <v>1060</v>
      </c>
      <c r="K118" s="41">
        <f t="shared" si="3"/>
        <v>57226</v>
      </c>
      <c r="L118" s="41">
        <v>0</v>
      </c>
      <c r="M118" s="41">
        <f t="shared" si="4"/>
        <v>57226</v>
      </c>
    </row>
    <row r="119" spans="1:13" ht="43.5" customHeight="1">
      <c r="A119" s="38">
        <v>113</v>
      </c>
      <c r="B119" s="39" t="s">
        <v>230</v>
      </c>
      <c r="C119" s="39" t="s">
        <v>18</v>
      </c>
      <c r="D119" s="40" t="s">
        <v>229</v>
      </c>
      <c r="E119" s="40">
        <v>66500</v>
      </c>
      <c r="F119" s="40" t="str">
        <f t="shared" si="5"/>
        <v>05.7.2002</v>
      </c>
      <c r="G119" s="40">
        <v>66500</v>
      </c>
      <c r="H119" s="41">
        <v>57102</v>
      </c>
      <c r="I119" s="41">
        <v>0</v>
      </c>
      <c r="J119" s="41">
        <v>1077</v>
      </c>
      <c r="K119" s="41">
        <f t="shared" si="3"/>
        <v>58179</v>
      </c>
      <c r="L119" s="41">
        <v>0</v>
      </c>
      <c r="M119" s="41">
        <f t="shared" si="4"/>
        <v>58179</v>
      </c>
    </row>
    <row r="120" spans="1:13" ht="40.5" customHeight="1">
      <c r="A120" s="38">
        <v>114</v>
      </c>
      <c r="B120" s="39" t="s">
        <v>231</v>
      </c>
      <c r="C120" s="39" t="s">
        <v>49</v>
      </c>
      <c r="D120" s="40" t="s">
        <v>229</v>
      </c>
      <c r="E120" s="40">
        <v>38000</v>
      </c>
      <c r="F120" s="40" t="str">
        <f t="shared" si="5"/>
        <v>05.7.2002</v>
      </c>
      <c r="G120" s="40">
        <v>38000</v>
      </c>
      <c r="H120" s="41">
        <v>56166</v>
      </c>
      <c r="I120" s="41">
        <v>0</v>
      </c>
      <c r="J120" s="41">
        <v>1060</v>
      </c>
      <c r="K120" s="41">
        <f t="shared" si="3"/>
        <v>57226</v>
      </c>
      <c r="L120" s="41">
        <v>0</v>
      </c>
      <c r="M120" s="41">
        <f t="shared" si="4"/>
        <v>57226</v>
      </c>
    </row>
    <row r="121" spans="1:13" ht="41.25" customHeight="1">
      <c r="A121" s="38">
        <v>115</v>
      </c>
      <c r="B121" s="39" t="s">
        <v>232</v>
      </c>
      <c r="C121" s="39" t="s">
        <v>233</v>
      </c>
      <c r="D121" s="40" t="s">
        <v>229</v>
      </c>
      <c r="E121" s="40">
        <v>57000</v>
      </c>
      <c r="F121" s="40" t="str">
        <f t="shared" si="5"/>
        <v>05.7.2002</v>
      </c>
      <c r="G121" s="40">
        <v>57000</v>
      </c>
      <c r="H121" s="41">
        <v>56508</v>
      </c>
      <c r="I121" s="41">
        <v>0</v>
      </c>
      <c r="J121" s="41">
        <v>1054</v>
      </c>
      <c r="K121" s="41">
        <f t="shared" si="3"/>
        <v>57562</v>
      </c>
      <c r="L121" s="41">
        <v>4000</v>
      </c>
      <c r="M121" s="41">
        <f t="shared" si="4"/>
        <v>53562</v>
      </c>
    </row>
    <row r="122" spans="1:13" ht="43.5" customHeight="1">
      <c r="A122" s="38">
        <v>116</v>
      </c>
      <c r="B122" s="39" t="s">
        <v>234</v>
      </c>
      <c r="C122" s="39" t="s">
        <v>64</v>
      </c>
      <c r="D122" s="40" t="s">
        <v>235</v>
      </c>
      <c r="E122" s="40">
        <v>38000</v>
      </c>
      <c r="F122" s="40" t="str">
        <f t="shared" si="5"/>
        <v>10.07.2002</v>
      </c>
      <c r="G122" s="40">
        <v>38000</v>
      </c>
      <c r="H122" s="41">
        <v>56166</v>
      </c>
      <c r="I122" s="41">
        <v>0</v>
      </c>
      <c r="J122" s="41">
        <v>1060</v>
      </c>
      <c r="K122" s="41">
        <f t="shared" si="3"/>
        <v>57226</v>
      </c>
      <c r="L122" s="41">
        <v>0</v>
      </c>
      <c r="M122" s="41">
        <f t="shared" si="4"/>
        <v>57226</v>
      </c>
    </row>
    <row r="123" spans="1:13" ht="41.25" customHeight="1">
      <c r="A123" s="38">
        <v>117</v>
      </c>
      <c r="B123" s="39" t="s">
        <v>236</v>
      </c>
      <c r="C123" s="39" t="s">
        <v>237</v>
      </c>
      <c r="D123" s="40" t="s">
        <v>235</v>
      </c>
      <c r="E123" s="40">
        <v>19000</v>
      </c>
      <c r="F123" s="40" t="str">
        <f t="shared" si="5"/>
        <v>10.07.2002</v>
      </c>
      <c r="G123" s="40">
        <v>19000</v>
      </c>
      <c r="H123" s="41">
        <v>28083</v>
      </c>
      <c r="I123" s="41">
        <v>0</v>
      </c>
      <c r="J123" s="41">
        <v>530</v>
      </c>
      <c r="K123" s="41">
        <f t="shared" si="3"/>
        <v>28613</v>
      </c>
      <c r="L123" s="41">
        <v>0</v>
      </c>
      <c r="M123" s="41">
        <f t="shared" si="4"/>
        <v>28613</v>
      </c>
    </row>
    <row r="124" spans="1:13" ht="40.5" customHeight="1">
      <c r="A124" s="38">
        <v>118</v>
      </c>
      <c r="B124" s="39" t="s">
        <v>238</v>
      </c>
      <c r="C124" s="39" t="s">
        <v>14</v>
      </c>
      <c r="D124" s="40" t="s">
        <v>235</v>
      </c>
      <c r="E124" s="40">
        <v>38000</v>
      </c>
      <c r="F124" s="40" t="str">
        <f t="shared" si="5"/>
        <v>10.07.2002</v>
      </c>
      <c r="G124" s="40">
        <v>38000</v>
      </c>
      <c r="H124" s="41">
        <v>21821</v>
      </c>
      <c r="I124" s="41">
        <v>0</v>
      </c>
      <c r="J124" s="41">
        <v>411</v>
      </c>
      <c r="K124" s="41">
        <f t="shared" si="3"/>
        <v>22232</v>
      </c>
      <c r="L124" s="41">
        <v>0</v>
      </c>
      <c r="M124" s="41">
        <f t="shared" si="4"/>
        <v>22232</v>
      </c>
    </row>
    <row r="125" spans="1:13" ht="42" customHeight="1">
      <c r="A125" s="38">
        <v>119</v>
      </c>
      <c r="B125" s="39" t="s">
        <v>239</v>
      </c>
      <c r="C125" s="39" t="s">
        <v>4</v>
      </c>
      <c r="D125" s="40" t="s">
        <v>240</v>
      </c>
      <c r="E125" s="40">
        <v>38000</v>
      </c>
      <c r="F125" s="40" t="str">
        <f t="shared" si="5"/>
        <v>21.08.2002</v>
      </c>
      <c r="G125" s="40">
        <v>38000</v>
      </c>
      <c r="H125" s="41">
        <v>54550</v>
      </c>
      <c r="I125" s="41">
        <v>0</v>
      </c>
      <c r="J125" s="41">
        <v>1029</v>
      </c>
      <c r="K125" s="41">
        <f t="shared" si="3"/>
        <v>55579</v>
      </c>
      <c r="L125" s="41">
        <v>0</v>
      </c>
      <c r="M125" s="41">
        <f t="shared" si="4"/>
        <v>55579</v>
      </c>
    </row>
    <row r="126" spans="1:13" ht="43.5" customHeight="1">
      <c r="A126" s="38">
        <v>120</v>
      </c>
      <c r="B126" s="39" t="s">
        <v>241</v>
      </c>
      <c r="C126" s="39" t="s">
        <v>242</v>
      </c>
      <c r="D126" s="40" t="s">
        <v>240</v>
      </c>
      <c r="E126" s="40">
        <v>38000</v>
      </c>
      <c r="F126" s="40" t="str">
        <f t="shared" si="5"/>
        <v>21.08.2002</v>
      </c>
      <c r="G126" s="40">
        <v>38000</v>
      </c>
      <c r="H126" s="41">
        <v>55817</v>
      </c>
      <c r="I126" s="41">
        <v>0</v>
      </c>
      <c r="J126" s="41">
        <v>1053</v>
      </c>
      <c r="K126" s="41">
        <f t="shared" si="3"/>
        <v>56870</v>
      </c>
      <c r="L126" s="41">
        <v>0</v>
      </c>
      <c r="M126" s="41">
        <f t="shared" si="4"/>
        <v>56870</v>
      </c>
    </row>
    <row r="127" spans="1:13" ht="42" customHeight="1">
      <c r="A127" s="38">
        <v>121</v>
      </c>
      <c r="B127" s="39" t="s">
        <v>243</v>
      </c>
      <c r="C127" s="39" t="s">
        <v>244</v>
      </c>
      <c r="D127" s="40" t="s">
        <v>245</v>
      </c>
      <c r="E127" s="40">
        <v>22800</v>
      </c>
      <c r="F127" s="40" t="str">
        <f t="shared" si="5"/>
        <v>07.09.2002</v>
      </c>
      <c r="G127" s="40">
        <v>22800</v>
      </c>
      <c r="H127" s="41">
        <v>48806</v>
      </c>
      <c r="I127" s="41">
        <v>0</v>
      </c>
      <c r="J127" s="41">
        <v>921</v>
      </c>
      <c r="K127" s="41">
        <f t="shared" si="3"/>
        <v>49727</v>
      </c>
      <c r="L127" s="41">
        <v>0</v>
      </c>
      <c r="M127" s="41">
        <f t="shared" si="4"/>
        <v>49727</v>
      </c>
    </row>
    <row r="128" spans="1:13" ht="43.5" customHeight="1">
      <c r="A128" s="38">
        <v>122</v>
      </c>
      <c r="B128" s="39" t="s">
        <v>246</v>
      </c>
      <c r="C128" s="39" t="s">
        <v>247</v>
      </c>
      <c r="D128" s="40" t="s">
        <v>245</v>
      </c>
      <c r="E128" s="40">
        <v>14250</v>
      </c>
      <c r="F128" s="40" t="str">
        <f t="shared" si="5"/>
        <v>07.09.2002</v>
      </c>
      <c r="G128" s="40">
        <v>14250</v>
      </c>
      <c r="H128" s="41">
        <v>20820</v>
      </c>
      <c r="I128" s="41">
        <v>0</v>
      </c>
      <c r="J128" s="41">
        <v>393</v>
      </c>
      <c r="K128" s="41">
        <f t="shared" si="3"/>
        <v>21213</v>
      </c>
      <c r="L128" s="41">
        <v>0</v>
      </c>
      <c r="M128" s="41">
        <f t="shared" si="4"/>
        <v>21213</v>
      </c>
    </row>
    <row r="129" spans="1:13" ht="43.5" customHeight="1">
      <c r="A129" s="38">
        <v>123</v>
      </c>
      <c r="B129" s="39" t="s">
        <v>248</v>
      </c>
      <c r="C129" s="39" t="s">
        <v>249</v>
      </c>
      <c r="D129" s="40" t="s">
        <v>245</v>
      </c>
      <c r="E129" s="40">
        <v>19000</v>
      </c>
      <c r="F129" s="40" t="str">
        <f t="shared" si="5"/>
        <v>07.09.2002</v>
      </c>
      <c r="G129" s="40">
        <v>19000</v>
      </c>
      <c r="H129" s="41">
        <v>27735</v>
      </c>
      <c r="I129" s="41">
        <v>0</v>
      </c>
      <c r="J129" s="41">
        <v>524</v>
      </c>
      <c r="K129" s="41">
        <f t="shared" si="3"/>
        <v>28259</v>
      </c>
      <c r="L129" s="41">
        <v>0</v>
      </c>
      <c r="M129" s="41">
        <f t="shared" si="4"/>
        <v>28259</v>
      </c>
    </row>
    <row r="130" spans="1:13" ht="38.25" customHeight="1">
      <c r="A130" s="38">
        <v>124</v>
      </c>
      <c r="B130" s="39" t="s">
        <v>250</v>
      </c>
      <c r="C130" s="39" t="s">
        <v>172</v>
      </c>
      <c r="D130" s="40" t="s">
        <v>214</v>
      </c>
      <c r="E130" s="40">
        <v>76000</v>
      </c>
      <c r="F130" s="40" t="str">
        <f t="shared" si="5"/>
        <v>25.09.2002</v>
      </c>
      <c r="G130" s="40">
        <v>76000</v>
      </c>
      <c r="H130" s="41">
        <v>10203</v>
      </c>
      <c r="I130" s="41">
        <v>0</v>
      </c>
      <c r="J130" s="41">
        <v>192</v>
      </c>
      <c r="K130" s="41">
        <f t="shared" si="3"/>
        <v>10395</v>
      </c>
      <c r="L130" s="41">
        <v>0</v>
      </c>
      <c r="M130" s="41">
        <f t="shared" si="4"/>
        <v>10395</v>
      </c>
    </row>
    <row r="131" spans="1:13" ht="45.75" customHeight="1">
      <c r="A131" s="38">
        <v>125</v>
      </c>
      <c r="B131" s="39" t="s">
        <v>251</v>
      </c>
      <c r="C131" s="39" t="s">
        <v>220</v>
      </c>
      <c r="D131" s="40" t="s">
        <v>214</v>
      </c>
      <c r="E131" s="40">
        <v>47500</v>
      </c>
      <c r="F131" s="40" t="str">
        <f t="shared" si="5"/>
        <v>25.09.2002</v>
      </c>
      <c r="G131" s="40">
        <v>47500</v>
      </c>
      <c r="H131" s="41">
        <v>35703</v>
      </c>
      <c r="I131" s="41">
        <v>0</v>
      </c>
      <c r="J131" s="41">
        <v>673</v>
      </c>
      <c r="K131" s="41">
        <f t="shared" si="3"/>
        <v>36376</v>
      </c>
      <c r="L131" s="41">
        <v>0</v>
      </c>
      <c r="M131" s="41">
        <f t="shared" si="4"/>
        <v>36376</v>
      </c>
    </row>
    <row r="132" spans="1:13" ht="36.75" customHeight="1">
      <c r="A132" s="38">
        <v>126</v>
      </c>
      <c r="B132" s="39" t="s">
        <v>252</v>
      </c>
      <c r="C132" s="39" t="s">
        <v>105</v>
      </c>
      <c r="D132" s="40" t="s">
        <v>214</v>
      </c>
      <c r="E132" s="40">
        <v>65500</v>
      </c>
      <c r="F132" s="40" t="str">
        <f t="shared" si="5"/>
        <v>25.09.2002</v>
      </c>
      <c r="G132" s="40">
        <v>65500</v>
      </c>
      <c r="H132" s="41">
        <v>78215</v>
      </c>
      <c r="I132" s="41">
        <v>0</v>
      </c>
      <c r="J132" s="41">
        <v>1439</v>
      </c>
      <c r="K132" s="41">
        <f t="shared" si="3"/>
        <v>79654</v>
      </c>
      <c r="L132" s="41">
        <v>6000</v>
      </c>
      <c r="M132" s="41">
        <f t="shared" si="4"/>
        <v>73654</v>
      </c>
    </row>
    <row r="133" spans="1:13" ht="36" customHeight="1">
      <c r="A133" s="38">
        <v>127</v>
      </c>
      <c r="B133" s="39" t="s">
        <v>253</v>
      </c>
      <c r="C133" s="39" t="s">
        <v>177</v>
      </c>
      <c r="D133" s="40" t="s">
        <v>254</v>
      </c>
      <c r="E133" s="40">
        <v>38000</v>
      </c>
      <c r="F133" s="40" t="str">
        <f t="shared" si="5"/>
        <v>23.11.2002</v>
      </c>
      <c r="G133" s="40">
        <v>38000</v>
      </c>
      <c r="H133" s="41">
        <v>54784</v>
      </c>
      <c r="I133" s="41">
        <v>0</v>
      </c>
      <c r="J133" s="41">
        <v>1033</v>
      </c>
      <c r="K133" s="41">
        <f t="shared" si="3"/>
        <v>55817</v>
      </c>
      <c r="L133" s="41">
        <v>0</v>
      </c>
      <c r="M133" s="41">
        <f t="shared" si="4"/>
        <v>55817</v>
      </c>
    </row>
    <row r="134" spans="1:13" ht="43.5" customHeight="1">
      <c r="A134" s="38">
        <v>128</v>
      </c>
      <c r="B134" s="39" t="s">
        <v>255</v>
      </c>
      <c r="C134" s="39" t="s">
        <v>121</v>
      </c>
      <c r="D134" s="40" t="s">
        <v>254</v>
      </c>
      <c r="E134" s="40">
        <v>38000</v>
      </c>
      <c r="F134" s="40" t="str">
        <f t="shared" si="5"/>
        <v>23.11.2002</v>
      </c>
      <c r="G134" s="40">
        <v>38000</v>
      </c>
      <c r="H134" s="41">
        <v>13029</v>
      </c>
      <c r="I134" s="41">
        <v>0</v>
      </c>
      <c r="J134" s="41">
        <v>246</v>
      </c>
      <c r="K134" s="41">
        <f t="shared" si="3"/>
        <v>13275</v>
      </c>
      <c r="L134" s="41">
        <v>0</v>
      </c>
      <c r="M134" s="41">
        <f t="shared" si="4"/>
        <v>13275</v>
      </c>
    </row>
    <row r="135" spans="1:13" ht="38.25" customHeight="1">
      <c r="A135" s="38">
        <v>129</v>
      </c>
      <c r="B135" s="39" t="s">
        <v>256</v>
      </c>
      <c r="C135" s="39" t="s">
        <v>76</v>
      </c>
      <c r="D135" s="40" t="s">
        <v>190</v>
      </c>
      <c r="E135" s="40">
        <v>40000</v>
      </c>
      <c r="F135" s="40" t="str">
        <f t="shared" si="5"/>
        <v>31.03.2002</v>
      </c>
      <c r="G135" s="40">
        <v>40000</v>
      </c>
      <c r="H135" s="41">
        <v>53918</v>
      </c>
      <c r="I135" s="41">
        <v>0</v>
      </c>
      <c r="J135" s="41">
        <v>1017</v>
      </c>
      <c r="K135" s="41">
        <f t="shared" si="3"/>
        <v>54935</v>
      </c>
      <c r="L135" s="41">
        <v>0</v>
      </c>
      <c r="M135" s="41">
        <f t="shared" si="4"/>
        <v>54935</v>
      </c>
    </row>
    <row r="136" spans="1:13" ht="42" customHeight="1">
      <c r="A136" s="38">
        <v>130</v>
      </c>
      <c r="B136" s="39" t="s">
        <v>257</v>
      </c>
      <c r="C136" s="39" t="s">
        <v>76</v>
      </c>
      <c r="D136" s="40" t="s">
        <v>190</v>
      </c>
      <c r="E136" s="40">
        <v>40000</v>
      </c>
      <c r="F136" s="40" t="str">
        <f t="shared" si="5"/>
        <v>31.03.2002</v>
      </c>
      <c r="G136" s="40">
        <v>40000</v>
      </c>
      <c r="H136" s="41">
        <v>59684</v>
      </c>
      <c r="I136" s="41">
        <v>0</v>
      </c>
      <c r="J136" s="41">
        <v>1126</v>
      </c>
      <c r="K136" s="41">
        <f aca="true" t="shared" si="6" ref="K136:K199">H136+I136+J136</f>
        <v>60810</v>
      </c>
      <c r="L136" s="41">
        <v>0</v>
      </c>
      <c r="M136" s="41">
        <f aca="true" t="shared" si="7" ref="M136:M199">K136-L136</f>
        <v>60810</v>
      </c>
    </row>
    <row r="137" spans="1:13" ht="41.25" customHeight="1">
      <c r="A137" s="38">
        <v>131</v>
      </c>
      <c r="B137" s="39" t="s">
        <v>258</v>
      </c>
      <c r="C137" s="39" t="s">
        <v>49</v>
      </c>
      <c r="D137" s="40" t="s">
        <v>190</v>
      </c>
      <c r="E137" s="40">
        <v>40000</v>
      </c>
      <c r="F137" s="40" t="str">
        <f t="shared" si="5"/>
        <v>31.03.2002</v>
      </c>
      <c r="G137" s="40">
        <v>40000</v>
      </c>
      <c r="H137" s="41">
        <v>54781</v>
      </c>
      <c r="I137" s="41">
        <v>0</v>
      </c>
      <c r="J137" s="41">
        <v>1033</v>
      </c>
      <c r="K137" s="41">
        <f t="shared" si="6"/>
        <v>55814</v>
      </c>
      <c r="L137" s="41">
        <v>0</v>
      </c>
      <c r="M137" s="41">
        <f t="shared" si="7"/>
        <v>55814</v>
      </c>
    </row>
    <row r="138" spans="1:13" ht="39" customHeight="1">
      <c r="A138" s="38">
        <v>132</v>
      </c>
      <c r="B138" s="39" t="s">
        <v>259</v>
      </c>
      <c r="C138" s="39" t="s">
        <v>52</v>
      </c>
      <c r="D138" s="40" t="s">
        <v>190</v>
      </c>
      <c r="E138" s="40">
        <v>30000</v>
      </c>
      <c r="F138" s="40" t="str">
        <f t="shared" si="5"/>
        <v>31.03.2002</v>
      </c>
      <c r="G138" s="40">
        <v>30000</v>
      </c>
      <c r="H138" s="41">
        <v>41655</v>
      </c>
      <c r="I138" s="41">
        <v>0</v>
      </c>
      <c r="J138" s="41">
        <v>786</v>
      </c>
      <c r="K138" s="41">
        <f t="shared" si="6"/>
        <v>42441</v>
      </c>
      <c r="L138" s="41">
        <v>0</v>
      </c>
      <c r="M138" s="41">
        <f t="shared" si="7"/>
        <v>42441</v>
      </c>
    </row>
    <row r="139" spans="1:13" ht="42" customHeight="1">
      <c r="A139" s="38">
        <v>133</v>
      </c>
      <c r="B139" s="39" t="s">
        <v>260</v>
      </c>
      <c r="C139" s="39" t="s">
        <v>52</v>
      </c>
      <c r="D139" s="40" t="s">
        <v>190</v>
      </c>
      <c r="E139" s="40">
        <v>30000</v>
      </c>
      <c r="F139" s="40" t="str">
        <f t="shared" si="5"/>
        <v>31.03.2002</v>
      </c>
      <c r="G139" s="40">
        <v>30000</v>
      </c>
      <c r="H139" s="41">
        <v>45465</v>
      </c>
      <c r="I139" s="41">
        <v>0</v>
      </c>
      <c r="J139" s="41">
        <v>858</v>
      </c>
      <c r="K139" s="41">
        <f t="shared" si="6"/>
        <v>46323</v>
      </c>
      <c r="L139" s="41">
        <v>0</v>
      </c>
      <c r="M139" s="41">
        <f t="shared" si="7"/>
        <v>46323</v>
      </c>
    </row>
    <row r="140" spans="1:13" ht="40.5" customHeight="1">
      <c r="A140" s="38">
        <v>134</v>
      </c>
      <c r="B140" s="39" t="s">
        <v>261</v>
      </c>
      <c r="C140" s="39" t="s">
        <v>52</v>
      </c>
      <c r="D140" s="40" t="s">
        <v>190</v>
      </c>
      <c r="E140" s="40">
        <v>30000</v>
      </c>
      <c r="F140" s="40" t="str">
        <f t="shared" si="5"/>
        <v>31.03.2002</v>
      </c>
      <c r="G140" s="40">
        <v>30000</v>
      </c>
      <c r="H140" s="41">
        <v>29828</v>
      </c>
      <c r="I140" s="41">
        <v>0</v>
      </c>
      <c r="J140" s="41">
        <v>562</v>
      </c>
      <c r="K140" s="41">
        <f t="shared" si="6"/>
        <v>30390</v>
      </c>
      <c r="L140" s="41">
        <v>0</v>
      </c>
      <c r="M140" s="41">
        <f t="shared" si="7"/>
        <v>30390</v>
      </c>
    </row>
    <row r="141" spans="1:13" ht="38.25" customHeight="1">
      <c r="A141" s="38">
        <v>135</v>
      </c>
      <c r="B141" s="39" t="s">
        <v>262</v>
      </c>
      <c r="C141" s="39" t="s">
        <v>76</v>
      </c>
      <c r="D141" s="40" t="s">
        <v>190</v>
      </c>
      <c r="E141" s="40">
        <v>40000</v>
      </c>
      <c r="F141" s="40" t="str">
        <f t="shared" si="5"/>
        <v>31.03.2002</v>
      </c>
      <c r="G141" s="40">
        <v>40000</v>
      </c>
      <c r="H141" s="41">
        <v>57637</v>
      </c>
      <c r="I141" s="41">
        <v>0</v>
      </c>
      <c r="J141" s="41">
        <v>1088</v>
      </c>
      <c r="K141" s="41">
        <f t="shared" si="6"/>
        <v>58725</v>
      </c>
      <c r="L141" s="41">
        <v>0</v>
      </c>
      <c r="M141" s="41">
        <f t="shared" si="7"/>
        <v>58725</v>
      </c>
    </row>
    <row r="142" spans="1:13" ht="41.25" customHeight="1">
      <c r="A142" s="38">
        <v>136</v>
      </c>
      <c r="B142" s="39" t="s">
        <v>263</v>
      </c>
      <c r="C142" s="39" t="s">
        <v>52</v>
      </c>
      <c r="D142" s="40" t="s">
        <v>190</v>
      </c>
      <c r="E142" s="40">
        <v>30000</v>
      </c>
      <c r="F142" s="40" t="str">
        <f t="shared" si="5"/>
        <v>31.03.2002</v>
      </c>
      <c r="G142" s="40">
        <v>30000</v>
      </c>
      <c r="H142" s="41">
        <v>41806</v>
      </c>
      <c r="I142" s="41">
        <v>0</v>
      </c>
      <c r="J142" s="41">
        <v>788</v>
      </c>
      <c r="K142" s="41">
        <f t="shared" si="6"/>
        <v>42594</v>
      </c>
      <c r="L142" s="41">
        <v>0</v>
      </c>
      <c r="M142" s="41">
        <f t="shared" si="7"/>
        <v>42594</v>
      </c>
    </row>
    <row r="143" spans="1:13" ht="42" customHeight="1">
      <c r="A143" s="38">
        <v>137</v>
      </c>
      <c r="B143" s="39" t="s">
        <v>264</v>
      </c>
      <c r="C143" s="39" t="s">
        <v>143</v>
      </c>
      <c r="D143" s="40" t="s">
        <v>190</v>
      </c>
      <c r="E143" s="40">
        <v>30000</v>
      </c>
      <c r="F143" s="40" t="str">
        <f t="shared" si="5"/>
        <v>31.03.2002</v>
      </c>
      <c r="G143" s="40">
        <v>30000</v>
      </c>
      <c r="H143" s="41">
        <v>22132</v>
      </c>
      <c r="I143" s="41">
        <v>0</v>
      </c>
      <c r="J143" s="41">
        <v>392</v>
      </c>
      <c r="K143" s="41">
        <f t="shared" si="6"/>
        <v>22524</v>
      </c>
      <c r="L143" s="41">
        <v>2000</v>
      </c>
      <c r="M143" s="41">
        <f t="shared" si="7"/>
        <v>20524</v>
      </c>
    </row>
    <row r="144" spans="1:13" ht="42" customHeight="1">
      <c r="A144" s="38">
        <v>138</v>
      </c>
      <c r="B144" s="39" t="s">
        <v>265</v>
      </c>
      <c r="C144" s="39" t="s">
        <v>76</v>
      </c>
      <c r="D144" s="40" t="s">
        <v>190</v>
      </c>
      <c r="E144" s="40">
        <v>40000</v>
      </c>
      <c r="F144" s="40" t="str">
        <f t="shared" si="5"/>
        <v>31.03.2002</v>
      </c>
      <c r="G144" s="40">
        <v>40000</v>
      </c>
      <c r="H144" s="41">
        <v>60594</v>
      </c>
      <c r="I144" s="41">
        <v>0</v>
      </c>
      <c r="J144" s="41">
        <v>1143</v>
      </c>
      <c r="K144" s="41">
        <f t="shared" si="6"/>
        <v>61737</v>
      </c>
      <c r="L144" s="41">
        <v>0</v>
      </c>
      <c r="M144" s="41">
        <f t="shared" si="7"/>
        <v>61737</v>
      </c>
    </row>
    <row r="145" spans="1:13" ht="45.75" customHeight="1">
      <c r="A145" s="38">
        <v>139</v>
      </c>
      <c r="B145" s="39" t="s">
        <v>266</v>
      </c>
      <c r="C145" s="39" t="s">
        <v>54</v>
      </c>
      <c r="D145" s="40" t="s">
        <v>198</v>
      </c>
      <c r="E145" s="40">
        <v>30000</v>
      </c>
      <c r="F145" s="40" t="str">
        <f t="shared" si="5"/>
        <v>11.04.2002</v>
      </c>
      <c r="G145" s="40">
        <v>30000</v>
      </c>
      <c r="H145" s="41">
        <v>40837</v>
      </c>
      <c r="I145" s="41">
        <v>0</v>
      </c>
      <c r="J145" s="41">
        <v>771</v>
      </c>
      <c r="K145" s="41">
        <f t="shared" si="6"/>
        <v>41608</v>
      </c>
      <c r="L145" s="41">
        <v>0</v>
      </c>
      <c r="M145" s="41">
        <f t="shared" si="7"/>
        <v>41608</v>
      </c>
    </row>
    <row r="146" spans="1:13" ht="43.5" customHeight="1">
      <c r="A146" s="38">
        <v>140</v>
      </c>
      <c r="B146" s="39" t="s">
        <v>267</v>
      </c>
      <c r="C146" s="39" t="s">
        <v>268</v>
      </c>
      <c r="D146" s="40" t="s">
        <v>198</v>
      </c>
      <c r="E146" s="40">
        <v>20000</v>
      </c>
      <c r="F146" s="40" t="str">
        <f t="shared" si="5"/>
        <v>11.04.2002</v>
      </c>
      <c r="G146" s="40">
        <v>20000</v>
      </c>
      <c r="H146" s="41">
        <v>28034</v>
      </c>
      <c r="I146" s="41">
        <v>0</v>
      </c>
      <c r="J146" s="41">
        <v>529</v>
      </c>
      <c r="K146" s="41">
        <f t="shared" si="6"/>
        <v>28563</v>
      </c>
      <c r="L146" s="41">
        <v>0</v>
      </c>
      <c r="M146" s="41">
        <f t="shared" si="7"/>
        <v>28563</v>
      </c>
    </row>
    <row r="147" spans="1:13" ht="42" customHeight="1">
      <c r="A147" s="38">
        <v>141</v>
      </c>
      <c r="B147" s="39" t="s">
        <v>269</v>
      </c>
      <c r="C147" s="39" t="s">
        <v>10</v>
      </c>
      <c r="D147" s="40" t="s">
        <v>198</v>
      </c>
      <c r="E147" s="40">
        <v>30000</v>
      </c>
      <c r="F147" s="40" t="str">
        <f t="shared" si="5"/>
        <v>11.04.2002</v>
      </c>
      <c r="G147" s="40">
        <v>30000</v>
      </c>
      <c r="H147" s="41">
        <v>43765</v>
      </c>
      <c r="I147" s="41">
        <v>0</v>
      </c>
      <c r="J147" s="41">
        <v>826</v>
      </c>
      <c r="K147" s="41">
        <f t="shared" si="6"/>
        <v>44591</v>
      </c>
      <c r="L147" s="41">
        <v>0</v>
      </c>
      <c r="M147" s="41">
        <f t="shared" si="7"/>
        <v>44591</v>
      </c>
    </row>
    <row r="148" spans="1:13" ht="40.5" customHeight="1">
      <c r="A148" s="38">
        <v>142</v>
      </c>
      <c r="B148" s="39" t="s">
        <v>270</v>
      </c>
      <c r="C148" s="39" t="s">
        <v>121</v>
      </c>
      <c r="D148" s="40" t="s">
        <v>206</v>
      </c>
      <c r="E148" s="40">
        <v>40000</v>
      </c>
      <c r="F148" s="40" t="str">
        <f t="shared" si="5"/>
        <v>09.05.2002</v>
      </c>
      <c r="G148" s="40">
        <v>40000</v>
      </c>
      <c r="H148" s="41">
        <v>39081</v>
      </c>
      <c r="I148" s="41">
        <v>0</v>
      </c>
      <c r="J148" s="41">
        <v>738</v>
      </c>
      <c r="K148" s="41">
        <f t="shared" si="6"/>
        <v>39819</v>
      </c>
      <c r="L148" s="41">
        <v>0</v>
      </c>
      <c r="M148" s="41">
        <f t="shared" si="7"/>
        <v>39819</v>
      </c>
    </row>
    <row r="149" spans="1:13" ht="44.25" customHeight="1">
      <c r="A149" s="38">
        <v>143</v>
      </c>
      <c r="B149" s="39" t="s">
        <v>271</v>
      </c>
      <c r="C149" s="39" t="s">
        <v>4</v>
      </c>
      <c r="D149" s="40" t="s">
        <v>206</v>
      </c>
      <c r="E149" s="40">
        <v>40000</v>
      </c>
      <c r="F149" s="40" t="str">
        <f t="shared" si="5"/>
        <v>09.05.2002</v>
      </c>
      <c r="G149" s="40">
        <v>40000</v>
      </c>
      <c r="H149" s="41">
        <v>25239</v>
      </c>
      <c r="I149" s="41">
        <v>0</v>
      </c>
      <c r="J149" s="41">
        <v>476</v>
      </c>
      <c r="K149" s="41">
        <f t="shared" si="6"/>
        <v>25715</v>
      </c>
      <c r="L149" s="41">
        <v>0</v>
      </c>
      <c r="M149" s="41">
        <f t="shared" si="7"/>
        <v>25715</v>
      </c>
    </row>
    <row r="150" spans="1:13" ht="42" customHeight="1">
      <c r="A150" s="38">
        <v>144</v>
      </c>
      <c r="B150" s="39" t="s">
        <v>272</v>
      </c>
      <c r="C150" s="39" t="s">
        <v>54</v>
      </c>
      <c r="D150" s="40" t="s">
        <v>245</v>
      </c>
      <c r="E150" s="40">
        <v>30000</v>
      </c>
      <c r="F150" s="40" t="str">
        <f t="shared" si="5"/>
        <v>07.09.2002</v>
      </c>
      <c r="G150" s="40">
        <v>30000</v>
      </c>
      <c r="H150" s="41">
        <v>40344</v>
      </c>
      <c r="I150" s="41">
        <v>0</v>
      </c>
      <c r="J150" s="41">
        <v>761</v>
      </c>
      <c r="K150" s="41">
        <f t="shared" si="6"/>
        <v>41105</v>
      </c>
      <c r="L150" s="41">
        <v>0</v>
      </c>
      <c r="M150" s="41">
        <f t="shared" si="7"/>
        <v>41105</v>
      </c>
    </row>
    <row r="151" spans="1:13" ht="45.75" customHeight="1">
      <c r="A151" s="38">
        <v>145</v>
      </c>
      <c r="B151" s="39" t="s">
        <v>273</v>
      </c>
      <c r="C151" s="39" t="s">
        <v>149</v>
      </c>
      <c r="D151" s="40" t="s">
        <v>245</v>
      </c>
      <c r="E151" s="40">
        <v>30000</v>
      </c>
      <c r="F151" s="40" t="str">
        <f t="shared" si="5"/>
        <v>07.09.2002</v>
      </c>
      <c r="G151" s="40">
        <v>30000</v>
      </c>
      <c r="H151" s="41">
        <v>24031</v>
      </c>
      <c r="I151" s="41">
        <v>0</v>
      </c>
      <c r="J151" s="41">
        <v>454</v>
      </c>
      <c r="K151" s="41">
        <f t="shared" si="6"/>
        <v>24485</v>
      </c>
      <c r="L151" s="41">
        <v>0</v>
      </c>
      <c r="M151" s="41">
        <f t="shared" si="7"/>
        <v>24485</v>
      </c>
    </row>
    <row r="152" spans="1:13" ht="41.25" customHeight="1">
      <c r="A152" s="38">
        <v>146</v>
      </c>
      <c r="B152" s="39" t="s">
        <v>274</v>
      </c>
      <c r="C152" s="39" t="s">
        <v>52</v>
      </c>
      <c r="D152" s="40" t="s">
        <v>55</v>
      </c>
      <c r="E152" s="40">
        <v>30000</v>
      </c>
      <c r="F152" s="40" t="str">
        <f t="shared" si="5"/>
        <v>31.03.2003</v>
      </c>
      <c r="G152" s="40">
        <v>30000</v>
      </c>
      <c r="H152" s="41">
        <v>37870</v>
      </c>
      <c r="I152" s="41">
        <v>0</v>
      </c>
      <c r="J152" s="41">
        <v>1903</v>
      </c>
      <c r="K152" s="41">
        <f t="shared" si="6"/>
        <v>39773</v>
      </c>
      <c r="L152" s="41">
        <v>0</v>
      </c>
      <c r="M152" s="41">
        <f t="shared" si="7"/>
        <v>39773</v>
      </c>
    </row>
    <row r="153" spans="1:13" ht="42" customHeight="1">
      <c r="A153" s="38">
        <v>147</v>
      </c>
      <c r="B153" s="39" t="s">
        <v>275</v>
      </c>
      <c r="C153" s="39" t="s">
        <v>276</v>
      </c>
      <c r="D153" s="40" t="s">
        <v>277</v>
      </c>
      <c r="E153" s="40">
        <v>31500</v>
      </c>
      <c r="F153" s="40" t="str">
        <f>D153</f>
        <v>025781
18.09.2002</v>
      </c>
      <c r="G153" s="40">
        <v>31500</v>
      </c>
      <c r="H153" s="41">
        <v>36622</v>
      </c>
      <c r="I153" s="41">
        <v>0</v>
      </c>
      <c r="J153" s="41">
        <v>691</v>
      </c>
      <c r="K153" s="41">
        <f t="shared" si="6"/>
        <v>37313</v>
      </c>
      <c r="L153" s="41">
        <v>0</v>
      </c>
      <c r="M153" s="41">
        <f t="shared" si="7"/>
        <v>37313</v>
      </c>
    </row>
    <row r="154" spans="1:13" ht="43.5" customHeight="1">
      <c r="A154" s="38">
        <v>148</v>
      </c>
      <c r="B154" s="39" t="s">
        <v>278</v>
      </c>
      <c r="C154" s="39" t="s">
        <v>279</v>
      </c>
      <c r="D154" s="40" t="s">
        <v>280</v>
      </c>
      <c r="E154" s="40">
        <v>22500</v>
      </c>
      <c r="F154" s="40" t="str">
        <f>D154</f>
        <v>025783
27.12.2002</v>
      </c>
      <c r="G154" s="40">
        <v>22500</v>
      </c>
      <c r="H154" s="41">
        <v>32257</v>
      </c>
      <c r="I154" s="41">
        <v>0</v>
      </c>
      <c r="J154" s="41">
        <v>609</v>
      </c>
      <c r="K154" s="41">
        <f t="shared" si="6"/>
        <v>32866</v>
      </c>
      <c r="L154" s="41">
        <v>0</v>
      </c>
      <c r="M154" s="41">
        <f t="shared" si="7"/>
        <v>32866</v>
      </c>
    </row>
    <row r="155" spans="1:13" ht="78.75">
      <c r="A155" s="38">
        <v>149</v>
      </c>
      <c r="B155" s="39" t="s">
        <v>281</v>
      </c>
      <c r="C155" s="39" t="s">
        <v>276</v>
      </c>
      <c r="D155" s="40" t="s">
        <v>282</v>
      </c>
      <c r="E155" s="40">
        <v>31500</v>
      </c>
      <c r="F155" s="40" t="str">
        <f>D155</f>
        <v>025784
28.12.2002</v>
      </c>
      <c r="G155" s="40">
        <v>31500</v>
      </c>
      <c r="H155" s="41">
        <v>41156</v>
      </c>
      <c r="I155" s="41">
        <v>0</v>
      </c>
      <c r="J155" s="41">
        <v>776</v>
      </c>
      <c r="K155" s="41">
        <f t="shared" si="6"/>
        <v>41932</v>
      </c>
      <c r="L155" s="41">
        <v>0</v>
      </c>
      <c r="M155" s="41">
        <f t="shared" si="7"/>
        <v>41932</v>
      </c>
    </row>
    <row r="156" spans="1:13" ht="52.5">
      <c r="A156" s="38">
        <v>150</v>
      </c>
      <c r="B156" s="39" t="s">
        <v>283</v>
      </c>
      <c r="C156" s="39" t="s">
        <v>276</v>
      </c>
      <c r="D156" s="40" t="s">
        <v>284</v>
      </c>
      <c r="E156" s="40">
        <v>31500</v>
      </c>
      <c r="F156" s="40" t="str">
        <f>D156</f>
        <v>025785
28.12.2002</v>
      </c>
      <c r="G156" s="40">
        <v>31500</v>
      </c>
      <c r="H156" s="41">
        <v>28147</v>
      </c>
      <c r="I156" s="41">
        <v>0</v>
      </c>
      <c r="J156" s="41">
        <v>531</v>
      </c>
      <c r="K156" s="41">
        <f t="shared" si="6"/>
        <v>28678</v>
      </c>
      <c r="L156" s="41">
        <v>0</v>
      </c>
      <c r="M156" s="41">
        <f t="shared" si="7"/>
        <v>28678</v>
      </c>
    </row>
    <row r="157" spans="1:13" ht="52.5">
      <c r="A157" s="38">
        <v>151</v>
      </c>
      <c r="B157" s="39" t="s">
        <v>285</v>
      </c>
      <c r="C157" s="39" t="s">
        <v>276</v>
      </c>
      <c r="D157" s="40" t="s">
        <v>286</v>
      </c>
      <c r="E157" s="40">
        <v>31500</v>
      </c>
      <c r="F157" s="40" t="str">
        <f>D157</f>
        <v>025786
13.02.2003</v>
      </c>
      <c r="G157" s="40">
        <v>31500</v>
      </c>
      <c r="H157" s="41">
        <v>29602</v>
      </c>
      <c r="I157" s="41">
        <v>618</v>
      </c>
      <c r="J157" s="41">
        <v>566</v>
      </c>
      <c r="K157" s="41">
        <f t="shared" si="6"/>
        <v>30786</v>
      </c>
      <c r="L157" s="41">
        <v>0</v>
      </c>
      <c r="M157" s="41">
        <f t="shared" si="7"/>
        <v>30786</v>
      </c>
    </row>
    <row r="158" spans="1:13" ht="78.75">
      <c r="A158" s="38">
        <v>152</v>
      </c>
      <c r="B158" s="39" t="s">
        <v>287</v>
      </c>
      <c r="C158" s="39" t="s">
        <v>279</v>
      </c>
      <c r="D158" s="40" t="s">
        <v>288</v>
      </c>
      <c r="E158" s="40">
        <v>22500</v>
      </c>
      <c r="F158" s="40" t="str">
        <f aca="true" t="shared" si="8" ref="F158:F208">D158</f>
        <v>025787
13.02.2003</v>
      </c>
      <c r="G158" s="40">
        <v>22500</v>
      </c>
      <c r="H158" s="41">
        <v>29997</v>
      </c>
      <c r="I158" s="41">
        <v>422</v>
      </c>
      <c r="J158" s="41">
        <v>571</v>
      </c>
      <c r="K158" s="41">
        <f t="shared" si="6"/>
        <v>30990</v>
      </c>
      <c r="L158" s="41">
        <v>0</v>
      </c>
      <c r="M158" s="41">
        <f t="shared" si="7"/>
        <v>30990</v>
      </c>
    </row>
    <row r="159" spans="1:13" ht="78.75">
      <c r="A159" s="38">
        <v>153</v>
      </c>
      <c r="B159" s="39" t="s">
        <v>289</v>
      </c>
      <c r="C159" s="39" t="s">
        <v>290</v>
      </c>
      <c r="D159" s="40" t="s">
        <v>291</v>
      </c>
      <c r="E159" s="40">
        <v>36000</v>
      </c>
      <c r="F159" s="40" t="str">
        <f t="shared" si="8"/>
        <v>025789
03.03.2003</v>
      </c>
      <c r="G159" s="40">
        <v>36000</v>
      </c>
      <c r="H159" s="41">
        <v>40204</v>
      </c>
      <c r="I159" s="41">
        <v>1414</v>
      </c>
      <c r="J159" s="41">
        <v>747</v>
      </c>
      <c r="K159" s="41">
        <f t="shared" si="6"/>
        <v>42365</v>
      </c>
      <c r="L159" s="41">
        <v>2000</v>
      </c>
      <c r="M159" s="41">
        <f t="shared" si="7"/>
        <v>40365</v>
      </c>
    </row>
    <row r="160" spans="1:13" ht="78.75">
      <c r="A160" s="38">
        <v>154</v>
      </c>
      <c r="B160" s="39" t="s">
        <v>292</v>
      </c>
      <c r="C160" s="39" t="s">
        <v>293</v>
      </c>
      <c r="D160" s="40" t="s">
        <v>294</v>
      </c>
      <c r="E160" s="40">
        <v>18000</v>
      </c>
      <c r="F160" s="40" t="str">
        <f t="shared" si="8"/>
        <v>025791
31.03.2003</v>
      </c>
      <c r="G160" s="40">
        <v>18000</v>
      </c>
      <c r="H160" s="41">
        <v>23278</v>
      </c>
      <c r="I160" s="41">
        <v>706</v>
      </c>
      <c r="J160" s="41">
        <v>446</v>
      </c>
      <c r="K160" s="41">
        <f t="shared" si="6"/>
        <v>24430</v>
      </c>
      <c r="L160" s="41">
        <v>0</v>
      </c>
      <c r="M160" s="41">
        <f t="shared" si="7"/>
        <v>24430</v>
      </c>
    </row>
    <row r="161" spans="1:13" ht="52.5">
      <c r="A161" s="38">
        <v>155</v>
      </c>
      <c r="B161" s="39" t="s">
        <v>295</v>
      </c>
      <c r="C161" s="39" t="s">
        <v>279</v>
      </c>
      <c r="D161" s="40" t="s">
        <v>296</v>
      </c>
      <c r="E161" s="40">
        <v>22500</v>
      </c>
      <c r="F161" s="40" t="str">
        <f t="shared" si="8"/>
        <v>025792
27.02.2003</v>
      </c>
      <c r="G161" s="40">
        <v>22500</v>
      </c>
      <c r="H161" s="41">
        <v>24061</v>
      </c>
      <c r="I161" s="41">
        <v>1326</v>
      </c>
      <c r="J161" s="41">
        <v>462</v>
      </c>
      <c r="K161" s="41">
        <f t="shared" si="6"/>
        <v>25849</v>
      </c>
      <c r="L161" s="41">
        <v>0</v>
      </c>
      <c r="M161" s="41">
        <f t="shared" si="7"/>
        <v>25849</v>
      </c>
    </row>
    <row r="162" spans="1:13" ht="52.5">
      <c r="A162" s="38">
        <v>156</v>
      </c>
      <c r="B162" s="39" t="s">
        <v>297</v>
      </c>
      <c r="C162" s="39" t="s">
        <v>298</v>
      </c>
      <c r="D162" s="40" t="s">
        <v>299</v>
      </c>
      <c r="E162" s="40">
        <v>56250</v>
      </c>
      <c r="F162" s="40" t="str">
        <f t="shared" si="8"/>
        <v>025793
23.03.2004</v>
      </c>
      <c r="G162" s="40">
        <v>56250</v>
      </c>
      <c r="H162" s="41">
        <v>24624</v>
      </c>
      <c r="I162" s="41">
        <v>3312</v>
      </c>
      <c r="J162" s="41">
        <v>473</v>
      </c>
      <c r="K162" s="41">
        <f t="shared" si="6"/>
        <v>28409</v>
      </c>
      <c r="L162" s="41">
        <v>2530</v>
      </c>
      <c r="M162" s="41">
        <f t="shared" si="7"/>
        <v>25879</v>
      </c>
    </row>
    <row r="163" spans="1:13" ht="78.75">
      <c r="A163" s="38">
        <v>157</v>
      </c>
      <c r="B163" s="39" t="s">
        <v>300</v>
      </c>
      <c r="C163" s="39" t="s">
        <v>290</v>
      </c>
      <c r="D163" s="40" t="s">
        <v>301</v>
      </c>
      <c r="E163" s="40">
        <v>36000</v>
      </c>
      <c r="F163" s="40" t="str">
        <f t="shared" si="8"/>
        <v>025797
31.03.2004</v>
      </c>
      <c r="G163" s="40">
        <v>36000</v>
      </c>
      <c r="H163" s="41">
        <v>17915</v>
      </c>
      <c r="I163" s="41">
        <v>2121</v>
      </c>
      <c r="J163" s="41">
        <v>351</v>
      </c>
      <c r="K163" s="41">
        <f t="shared" si="6"/>
        <v>20387</v>
      </c>
      <c r="L163" s="41">
        <v>0</v>
      </c>
      <c r="M163" s="41">
        <f t="shared" si="7"/>
        <v>20387</v>
      </c>
    </row>
    <row r="164" spans="1:13" ht="52.5">
      <c r="A164" s="38">
        <v>158</v>
      </c>
      <c r="B164" s="39" t="s">
        <v>302</v>
      </c>
      <c r="C164" s="39" t="s">
        <v>303</v>
      </c>
      <c r="D164" s="40" t="s">
        <v>113</v>
      </c>
      <c r="E164" s="40">
        <v>56250</v>
      </c>
      <c r="F164" s="40" t="str">
        <f t="shared" si="8"/>
        <v>31.03.2004</v>
      </c>
      <c r="G164" s="40">
        <v>56250</v>
      </c>
      <c r="H164" s="41">
        <v>47848</v>
      </c>
      <c r="I164" s="41">
        <v>3312</v>
      </c>
      <c r="J164" s="41">
        <v>924</v>
      </c>
      <c r="K164" s="41">
        <f t="shared" si="6"/>
        <v>52084</v>
      </c>
      <c r="L164" s="41">
        <v>0</v>
      </c>
      <c r="M164" s="41">
        <f t="shared" si="7"/>
        <v>52084</v>
      </c>
    </row>
    <row r="165" spans="1:13" ht="78.75">
      <c r="A165" s="38">
        <v>159</v>
      </c>
      <c r="B165" s="39" t="s">
        <v>304</v>
      </c>
      <c r="C165" s="39" t="s">
        <v>276</v>
      </c>
      <c r="D165" s="40" t="s">
        <v>305</v>
      </c>
      <c r="E165" s="40">
        <v>31500</v>
      </c>
      <c r="F165" s="40" t="str">
        <f t="shared" si="8"/>
        <v>05.04.2001</v>
      </c>
      <c r="G165" s="40">
        <v>31500</v>
      </c>
      <c r="H165" s="41">
        <v>9723</v>
      </c>
      <c r="I165" s="41">
        <v>1854</v>
      </c>
      <c r="J165" s="41">
        <v>189</v>
      </c>
      <c r="K165" s="41">
        <f t="shared" si="6"/>
        <v>11766</v>
      </c>
      <c r="L165" s="41">
        <v>1000</v>
      </c>
      <c r="M165" s="41">
        <f t="shared" si="7"/>
        <v>10766</v>
      </c>
    </row>
    <row r="166" spans="1:13" ht="52.5">
      <c r="A166" s="38">
        <v>160</v>
      </c>
      <c r="B166" s="39" t="s">
        <v>306</v>
      </c>
      <c r="C166" s="39" t="s">
        <v>290</v>
      </c>
      <c r="D166" s="40" t="s">
        <v>307</v>
      </c>
      <c r="E166" s="40">
        <v>36000</v>
      </c>
      <c r="F166" s="40" t="str">
        <f t="shared" si="8"/>
        <v>025798
09.06.2004</v>
      </c>
      <c r="G166" s="40">
        <v>36000</v>
      </c>
      <c r="H166" s="41">
        <v>11146</v>
      </c>
      <c r="I166" s="41">
        <v>1119</v>
      </c>
      <c r="J166" s="41">
        <v>214</v>
      </c>
      <c r="K166" s="41">
        <f t="shared" si="6"/>
        <v>12479</v>
      </c>
      <c r="L166" s="41">
        <v>500</v>
      </c>
      <c r="M166" s="41">
        <f t="shared" si="7"/>
        <v>11979</v>
      </c>
    </row>
    <row r="167" spans="1:13" ht="78.75">
      <c r="A167" s="38">
        <v>161</v>
      </c>
      <c r="B167" s="39" t="s">
        <v>308</v>
      </c>
      <c r="C167" s="39" t="s">
        <v>303</v>
      </c>
      <c r="D167" s="40" t="s">
        <v>309</v>
      </c>
      <c r="E167" s="40">
        <v>56250</v>
      </c>
      <c r="F167" s="40" t="str">
        <f t="shared" si="8"/>
        <v>025799
03.12.2004</v>
      </c>
      <c r="G167" s="40">
        <v>56250</v>
      </c>
      <c r="H167" s="41">
        <v>21244</v>
      </c>
      <c r="I167" s="41">
        <v>3312</v>
      </c>
      <c r="J167" s="41">
        <v>422</v>
      </c>
      <c r="K167" s="41">
        <f t="shared" si="6"/>
        <v>24978</v>
      </c>
      <c r="L167" s="41">
        <v>0</v>
      </c>
      <c r="M167" s="41">
        <f t="shared" si="7"/>
        <v>24978</v>
      </c>
    </row>
    <row r="168" spans="1:13" ht="52.5">
      <c r="A168" s="38">
        <v>162</v>
      </c>
      <c r="B168" s="39" t="s">
        <v>310</v>
      </c>
      <c r="C168" s="39" t="s">
        <v>279</v>
      </c>
      <c r="D168" s="40" t="s">
        <v>311</v>
      </c>
      <c r="E168" s="40">
        <v>22500</v>
      </c>
      <c r="F168" s="40" t="str">
        <f t="shared" si="8"/>
        <v>025801
14.02.2005</v>
      </c>
      <c r="G168" s="40">
        <v>22500</v>
      </c>
      <c r="H168" s="41">
        <v>11977</v>
      </c>
      <c r="I168" s="41">
        <v>1326</v>
      </c>
      <c r="J168" s="41">
        <v>234</v>
      </c>
      <c r="K168" s="41">
        <f t="shared" si="6"/>
        <v>13537</v>
      </c>
      <c r="L168" s="41">
        <v>0</v>
      </c>
      <c r="M168" s="41">
        <f t="shared" si="7"/>
        <v>13537</v>
      </c>
    </row>
    <row r="169" spans="1:13" ht="52.5">
      <c r="A169" s="38">
        <v>163</v>
      </c>
      <c r="B169" s="39" t="s">
        <v>312</v>
      </c>
      <c r="C169" s="39" t="s">
        <v>293</v>
      </c>
      <c r="D169" s="40" t="s">
        <v>313</v>
      </c>
      <c r="E169" s="40">
        <v>18000</v>
      </c>
      <c r="F169" s="40" t="str">
        <f t="shared" si="8"/>
        <v>025803
14.02.2005</v>
      </c>
      <c r="G169" s="40">
        <v>18000</v>
      </c>
      <c r="H169" s="41">
        <v>13763</v>
      </c>
      <c r="I169" s="41">
        <v>1059</v>
      </c>
      <c r="J169" s="41">
        <v>266</v>
      </c>
      <c r="K169" s="41">
        <f t="shared" si="6"/>
        <v>15088</v>
      </c>
      <c r="L169" s="41">
        <v>0</v>
      </c>
      <c r="M169" s="41">
        <f t="shared" si="7"/>
        <v>15088</v>
      </c>
    </row>
    <row r="170" spans="1:13" ht="52.5">
      <c r="A170" s="38">
        <v>164</v>
      </c>
      <c r="B170" s="39" t="s">
        <v>314</v>
      </c>
      <c r="C170" s="39" t="s">
        <v>59</v>
      </c>
      <c r="D170" s="40" t="s">
        <v>315</v>
      </c>
      <c r="E170" s="40">
        <v>22500</v>
      </c>
      <c r="F170" s="40" t="str">
        <f t="shared" si="8"/>
        <v>350682
18.02.2006</v>
      </c>
      <c r="G170" s="40">
        <v>22500</v>
      </c>
      <c r="H170" s="41">
        <v>10896</v>
      </c>
      <c r="I170" s="41">
        <v>1326</v>
      </c>
      <c r="J170" s="41">
        <v>214</v>
      </c>
      <c r="K170" s="41">
        <f t="shared" si="6"/>
        <v>12436</v>
      </c>
      <c r="L170" s="41">
        <v>0</v>
      </c>
      <c r="M170" s="41">
        <f t="shared" si="7"/>
        <v>12436</v>
      </c>
    </row>
    <row r="171" spans="1:13" ht="52.5">
      <c r="A171" s="38">
        <v>165</v>
      </c>
      <c r="B171" s="39" t="s">
        <v>316</v>
      </c>
      <c r="C171" s="39" t="s">
        <v>290</v>
      </c>
      <c r="D171" s="40" t="s">
        <v>317</v>
      </c>
      <c r="E171" s="40">
        <v>36000</v>
      </c>
      <c r="F171" s="40" t="str">
        <f t="shared" si="8"/>
        <v>350681
18.02.2006</v>
      </c>
      <c r="G171" s="40">
        <v>36000</v>
      </c>
      <c r="H171" s="41">
        <v>14052</v>
      </c>
      <c r="I171" s="41">
        <v>2121</v>
      </c>
      <c r="J171" s="41">
        <v>279</v>
      </c>
      <c r="K171" s="41">
        <f t="shared" si="6"/>
        <v>16452</v>
      </c>
      <c r="L171" s="41">
        <v>0</v>
      </c>
      <c r="M171" s="41">
        <f t="shared" si="7"/>
        <v>16452</v>
      </c>
    </row>
    <row r="172" spans="1:13" ht="52.5">
      <c r="A172" s="38">
        <v>166</v>
      </c>
      <c r="B172" s="39" t="s">
        <v>318</v>
      </c>
      <c r="C172" s="39" t="s">
        <v>6</v>
      </c>
      <c r="D172" s="40" t="s">
        <v>319</v>
      </c>
      <c r="E172" s="40">
        <v>54400</v>
      </c>
      <c r="F172" s="40" t="str">
        <f t="shared" si="8"/>
        <v>4692421 15.04.1997</v>
      </c>
      <c r="G172" s="40">
        <v>54400</v>
      </c>
      <c r="H172" s="44">
        <v>102032</v>
      </c>
      <c r="I172" s="41">
        <v>0</v>
      </c>
      <c r="J172" s="41">
        <v>1925</v>
      </c>
      <c r="K172" s="41">
        <f t="shared" si="6"/>
        <v>103957</v>
      </c>
      <c r="L172" s="41">
        <v>0</v>
      </c>
      <c r="M172" s="41">
        <f t="shared" si="7"/>
        <v>103957</v>
      </c>
    </row>
    <row r="173" spans="1:13" ht="52.5">
      <c r="A173" s="38">
        <v>167</v>
      </c>
      <c r="B173" s="39" t="s">
        <v>320</v>
      </c>
      <c r="C173" s="39" t="s">
        <v>105</v>
      </c>
      <c r="D173" s="40" t="s">
        <v>321</v>
      </c>
      <c r="E173" s="40">
        <v>50000</v>
      </c>
      <c r="F173" s="40" t="str">
        <f t="shared" si="8"/>
        <v>30.04.1997</v>
      </c>
      <c r="G173" s="40">
        <v>50000</v>
      </c>
      <c r="H173" s="44">
        <v>9119</v>
      </c>
      <c r="I173" s="41">
        <v>0</v>
      </c>
      <c r="J173" s="41">
        <v>172</v>
      </c>
      <c r="K173" s="41">
        <f t="shared" si="6"/>
        <v>9291</v>
      </c>
      <c r="L173" s="41">
        <v>0</v>
      </c>
      <c r="M173" s="41">
        <f t="shared" si="7"/>
        <v>9291</v>
      </c>
    </row>
    <row r="174" spans="1:13" ht="52.5">
      <c r="A174" s="38">
        <v>168</v>
      </c>
      <c r="B174" s="39" t="s">
        <v>322</v>
      </c>
      <c r="C174" s="39" t="s">
        <v>2</v>
      </c>
      <c r="D174" s="40" t="s">
        <v>323</v>
      </c>
      <c r="E174" s="40">
        <v>23125</v>
      </c>
      <c r="F174" s="40" t="str">
        <f t="shared" si="8"/>
        <v>206341 30.04.1997</v>
      </c>
      <c r="G174" s="40">
        <v>23125</v>
      </c>
      <c r="H174" s="44">
        <v>435</v>
      </c>
      <c r="I174" s="41">
        <v>0</v>
      </c>
      <c r="J174" s="41">
        <v>8</v>
      </c>
      <c r="K174" s="41">
        <f t="shared" si="6"/>
        <v>443</v>
      </c>
      <c r="L174" s="41">
        <v>0</v>
      </c>
      <c r="M174" s="41">
        <f t="shared" si="7"/>
        <v>443</v>
      </c>
    </row>
    <row r="175" spans="1:13" ht="78.75">
      <c r="A175" s="38">
        <v>169</v>
      </c>
      <c r="B175" s="39" t="s">
        <v>324</v>
      </c>
      <c r="C175" s="39" t="s">
        <v>4</v>
      </c>
      <c r="D175" s="40" t="s">
        <v>325</v>
      </c>
      <c r="E175" s="40">
        <v>22000</v>
      </c>
      <c r="F175" s="40" t="str">
        <f t="shared" si="8"/>
        <v>2063423 13.06.1997</v>
      </c>
      <c r="G175" s="40">
        <v>22000</v>
      </c>
      <c r="H175" s="44">
        <v>37463</v>
      </c>
      <c r="I175" s="41">
        <v>0</v>
      </c>
      <c r="J175" s="41">
        <v>707</v>
      </c>
      <c r="K175" s="41">
        <f t="shared" si="6"/>
        <v>38170</v>
      </c>
      <c r="L175" s="41">
        <v>0</v>
      </c>
      <c r="M175" s="41">
        <f t="shared" si="7"/>
        <v>38170</v>
      </c>
    </row>
    <row r="176" spans="1:13" ht="52.5">
      <c r="A176" s="38">
        <v>170</v>
      </c>
      <c r="B176" s="39" t="s">
        <v>326</v>
      </c>
      <c r="C176" s="39" t="s">
        <v>3</v>
      </c>
      <c r="D176" s="40" t="s">
        <v>327</v>
      </c>
      <c r="E176" s="40">
        <v>23900</v>
      </c>
      <c r="F176" s="40" t="str">
        <f t="shared" si="8"/>
        <v>2063405 30.04.1997</v>
      </c>
      <c r="G176" s="40">
        <v>23900</v>
      </c>
      <c r="H176" s="44">
        <v>7338</v>
      </c>
      <c r="I176" s="41">
        <v>0</v>
      </c>
      <c r="J176" s="41">
        <v>138</v>
      </c>
      <c r="K176" s="41">
        <f t="shared" si="6"/>
        <v>7476</v>
      </c>
      <c r="L176" s="41">
        <v>0</v>
      </c>
      <c r="M176" s="41">
        <f t="shared" si="7"/>
        <v>7476</v>
      </c>
    </row>
    <row r="177" spans="1:13" ht="52.5">
      <c r="A177" s="38">
        <v>171</v>
      </c>
      <c r="B177" s="39" t="s">
        <v>328</v>
      </c>
      <c r="C177" s="39" t="s">
        <v>247</v>
      </c>
      <c r="D177" s="40" t="s">
        <v>329</v>
      </c>
      <c r="E177" s="40">
        <v>9300</v>
      </c>
      <c r="F177" s="40" t="str">
        <f t="shared" si="8"/>
        <v>2063412 12.05.1997</v>
      </c>
      <c r="G177" s="40">
        <v>9300</v>
      </c>
      <c r="H177" s="44">
        <v>8681</v>
      </c>
      <c r="I177" s="41">
        <v>0</v>
      </c>
      <c r="J177" s="41">
        <v>164</v>
      </c>
      <c r="K177" s="41">
        <f t="shared" si="6"/>
        <v>8845</v>
      </c>
      <c r="L177" s="41">
        <v>0</v>
      </c>
      <c r="M177" s="41">
        <f t="shared" si="7"/>
        <v>8845</v>
      </c>
    </row>
    <row r="178" spans="1:13" ht="52.5">
      <c r="A178" s="38">
        <v>172</v>
      </c>
      <c r="B178" s="39" t="s">
        <v>330</v>
      </c>
      <c r="C178" s="39" t="s">
        <v>331</v>
      </c>
      <c r="D178" s="40" t="s">
        <v>332</v>
      </c>
      <c r="E178" s="40">
        <v>6800</v>
      </c>
      <c r="F178" s="40" t="str">
        <f t="shared" si="8"/>
        <v>2063419 15.05.1997</v>
      </c>
      <c r="G178" s="40">
        <v>6800</v>
      </c>
      <c r="H178" s="44">
        <v>8688</v>
      </c>
      <c r="I178" s="41">
        <v>0</v>
      </c>
      <c r="J178" s="41">
        <v>164</v>
      </c>
      <c r="K178" s="41">
        <f t="shared" si="6"/>
        <v>8852</v>
      </c>
      <c r="L178" s="41">
        <v>0</v>
      </c>
      <c r="M178" s="41">
        <f t="shared" si="7"/>
        <v>8852</v>
      </c>
    </row>
    <row r="179" spans="1:13" ht="52.5">
      <c r="A179" s="38">
        <v>173</v>
      </c>
      <c r="B179" s="39" t="s">
        <v>333</v>
      </c>
      <c r="C179" s="39" t="s">
        <v>6</v>
      </c>
      <c r="D179" s="40" t="s">
        <v>334</v>
      </c>
      <c r="E179" s="40">
        <v>64750</v>
      </c>
      <c r="F179" s="40" t="str">
        <f t="shared" si="8"/>
        <v>031601 20.06.1998</v>
      </c>
      <c r="G179" s="40">
        <v>64750</v>
      </c>
      <c r="H179" s="44">
        <v>71133</v>
      </c>
      <c r="I179" s="41">
        <v>0</v>
      </c>
      <c r="J179" s="41">
        <v>1342</v>
      </c>
      <c r="K179" s="41">
        <f t="shared" si="6"/>
        <v>72475</v>
      </c>
      <c r="L179" s="41">
        <v>0</v>
      </c>
      <c r="M179" s="41">
        <f t="shared" si="7"/>
        <v>72475</v>
      </c>
    </row>
    <row r="180" spans="1:13" ht="78.75">
      <c r="A180" s="38">
        <v>174</v>
      </c>
      <c r="B180" s="39" t="s">
        <v>335</v>
      </c>
      <c r="C180" s="39" t="s">
        <v>72</v>
      </c>
      <c r="D180" s="40" t="s">
        <v>336</v>
      </c>
      <c r="E180" s="40">
        <v>27750</v>
      </c>
      <c r="F180" s="40" t="str">
        <f t="shared" si="8"/>
        <v>031613&amp;14  25.07.1998</v>
      </c>
      <c r="G180" s="40">
        <v>27750</v>
      </c>
      <c r="H180" s="44">
        <v>41414</v>
      </c>
      <c r="I180" s="41">
        <v>0</v>
      </c>
      <c r="J180" s="41">
        <v>781</v>
      </c>
      <c r="K180" s="41">
        <f t="shared" si="6"/>
        <v>42195</v>
      </c>
      <c r="L180" s="41">
        <v>0</v>
      </c>
      <c r="M180" s="41">
        <f t="shared" si="7"/>
        <v>42195</v>
      </c>
    </row>
    <row r="181" spans="1:13" ht="52.5">
      <c r="A181" s="38">
        <v>175</v>
      </c>
      <c r="B181" s="39" t="s">
        <v>337</v>
      </c>
      <c r="C181" s="39" t="s">
        <v>338</v>
      </c>
      <c r="D181" s="40" t="s">
        <v>339</v>
      </c>
      <c r="E181" s="40">
        <v>64750</v>
      </c>
      <c r="F181" s="40" t="str">
        <f t="shared" si="8"/>
        <v>031606&amp;07 26.06.1998</v>
      </c>
      <c r="G181" s="40">
        <v>64750</v>
      </c>
      <c r="H181" s="44">
        <v>94791</v>
      </c>
      <c r="I181" s="41">
        <v>0</v>
      </c>
      <c r="J181" s="41">
        <v>1788</v>
      </c>
      <c r="K181" s="41">
        <f t="shared" si="6"/>
        <v>96579</v>
      </c>
      <c r="L181" s="41">
        <v>0</v>
      </c>
      <c r="M181" s="41">
        <f t="shared" si="7"/>
        <v>96579</v>
      </c>
    </row>
    <row r="182" spans="1:13" ht="52.5">
      <c r="A182" s="38">
        <v>176</v>
      </c>
      <c r="B182" s="39" t="s">
        <v>340</v>
      </c>
      <c r="C182" s="39" t="s">
        <v>222</v>
      </c>
      <c r="D182" s="40" t="s">
        <v>341</v>
      </c>
      <c r="E182" s="40">
        <v>46250</v>
      </c>
      <c r="F182" s="40" t="str">
        <f t="shared" si="8"/>
        <v>031608&amp;09 20.06.1998</v>
      </c>
      <c r="G182" s="40">
        <v>46250</v>
      </c>
      <c r="H182" s="44">
        <v>38046</v>
      </c>
      <c r="I182" s="41">
        <v>0</v>
      </c>
      <c r="J182" s="41">
        <v>717</v>
      </c>
      <c r="K182" s="41">
        <f t="shared" si="6"/>
        <v>38763</v>
      </c>
      <c r="L182" s="41">
        <v>0</v>
      </c>
      <c r="M182" s="41">
        <f t="shared" si="7"/>
        <v>38763</v>
      </c>
    </row>
    <row r="183" spans="1:13" ht="78.75">
      <c r="A183" s="38">
        <v>177</v>
      </c>
      <c r="B183" s="39" t="s">
        <v>342</v>
      </c>
      <c r="C183" s="39" t="s">
        <v>343</v>
      </c>
      <c r="D183" s="40" t="s">
        <v>344</v>
      </c>
      <c r="E183" s="40">
        <v>37000</v>
      </c>
      <c r="F183" s="40" t="str">
        <f t="shared" si="8"/>
        <v>031604 20.06.1998</v>
      </c>
      <c r="G183" s="40">
        <v>37000</v>
      </c>
      <c r="H183" s="44">
        <v>54081</v>
      </c>
      <c r="I183" s="41">
        <v>0</v>
      </c>
      <c r="J183" s="41">
        <v>1020</v>
      </c>
      <c r="K183" s="41">
        <f t="shared" si="6"/>
        <v>55101</v>
      </c>
      <c r="L183" s="41">
        <v>0</v>
      </c>
      <c r="M183" s="41">
        <f t="shared" si="7"/>
        <v>55101</v>
      </c>
    </row>
    <row r="184" spans="1:13" ht="52.5">
      <c r="A184" s="38">
        <v>178</v>
      </c>
      <c r="B184" s="39" t="s">
        <v>345</v>
      </c>
      <c r="C184" s="39" t="s">
        <v>8</v>
      </c>
      <c r="D184" s="40" t="s">
        <v>346</v>
      </c>
      <c r="E184" s="40">
        <v>27750</v>
      </c>
      <c r="F184" s="40" t="str">
        <f t="shared" si="8"/>
        <v>24818 20.06.1998</v>
      </c>
      <c r="G184" s="40">
        <v>27750</v>
      </c>
      <c r="H184" s="44">
        <v>28164</v>
      </c>
      <c r="I184" s="41">
        <v>0</v>
      </c>
      <c r="J184" s="41">
        <v>531</v>
      </c>
      <c r="K184" s="41">
        <f t="shared" si="6"/>
        <v>28695</v>
      </c>
      <c r="L184" s="41">
        <v>0</v>
      </c>
      <c r="M184" s="41">
        <f t="shared" si="7"/>
        <v>28695</v>
      </c>
    </row>
    <row r="185" spans="1:13" ht="78.75">
      <c r="A185" s="38">
        <v>179</v>
      </c>
      <c r="B185" s="39" t="s">
        <v>347</v>
      </c>
      <c r="C185" s="39" t="s">
        <v>348</v>
      </c>
      <c r="D185" s="40" t="s">
        <v>349</v>
      </c>
      <c r="E185" s="40">
        <v>46250</v>
      </c>
      <c r="F185" s="40" t="str">
        <f t="shared" si="8"/>
        <v>34641 25.07.1998</v>
      </c>
      <c r="G185" s="40">
        <v>46250</v>
      </c>
      <c r="H185" s="44">
        <v>63554</v>
      </c>
      <c r="I185" s="41">
        <v>0</v>
      </c>
      <c r="J185" s="41">
        <v>1199</v>
      </c>
      <c r="K185" s="41">
        <f t="shared" si="6"/>
        <v>64753</v>
      </c>
      <c r="L185" s="41">
        <v>0</v>
      </c>
      <c r="M185" s="41">
        <f t="shared" si="7"/>
        <v>64753</v>
      </c>
    </row>
    <row r="186" spans="1:13" ht="26.25">
      <c r="A186" s="38">
        <v>180</v>
      </c>
      <c r="B186" s="39" t="s">
        <v>350</v>
      </c>
      <c r="C186" s="39" t="s">
        <v>52</v>
      </c>
      <c r="D186" s="40" t="s">
        <v>351</v>
      </c>
      <c r="E186" s="40">
        <v>27750</v>
      </c>
      <c r="F186" s="40" t="str">
        <f t="shared" si="8"/>
        <v>25.07.1998</v>
      </c>
      <c r="G186" s="40">
        <v>27750</v>
      </c>
      <c r="H186" s="44">
        <v>15220</v>
      </c>
      <c r="I186" s="41">
        <v>0</v>
      </c>
      <c r="J186" s="41">
        <v>287</v>
      </c>
      <c r="K186" s="41">
        <f t="shared" si="6"/>
        <v>15507</v>
      </c>
      <c r="L186" s="41">
        <v>0</v>
      </c>
      <c r="M186" s="41">
        <f t="shared" si="7"/>
        <v>15507</v>
      </c>
    </row>
    <row r="187" spans="1:13" ht="78.75">
      <c r="A187" s="38">
        <v>181</v>
      </c>
      <c r="B187" s="39" t="s">
        <v>352</v>
      </c>
      <c r="C187" s="45" t="s">
        <v>353</v>
      </c>
      <c r="D187" s="40" t="s">
        <v>354</v>
      </c>
      <c r="E187" s="40">
        <v>46250</v>
      </c>
      <c r="F187" s="40" t="str">
        <f t="shared" si="8"/>
        <v>034648&amp;49  25.07.1998</v>
      </c>
      <c r="G187" s="40">
        <v>46250</v>
      </c>
      <c r="H187" s="44">
        <v>30707</v>
      </c>
      <c r="I187" s="41">
        <v>0</v>
      </c>
      <c r="J187" s="41">
        <v>567</v>
      </c>
      <c r="K187" s="41">
        <f t="shared" si="6"/>
        <v>31274</v>
      </c>
      <c r="L187" s="41">
        <v>2000</v>
      </c>
      <c r="M187" s="41">
        <f t="shared" si="7"/>
        <v>29274</v>
      </c>
    </row>
    <row r="188" spans="1:13" ht="78.75">
      <c r="A188" s="38">
        <v>182</v>
      </c>
      <c r="B188" s="39" t="s">
        <v>355</v>
      </c>
      <c r="C188" s="39" t="s">
        <v>5</v>
      </c>
      <c r="D188" s="40" t="s">
        <v>356</v>
      </c>
      <c r="E188" s="40">
        <v>64750</v>
      </c>
      <c r="F188" s="40" t="str">
        <f t="shared" si="8"/>
        <v>031619 &amp; 20  25.07.1998</v>
      </c>
      <c r="G188" s="40">
        <v>64750</v>
      </c>
      <c r="H188" s="44">
        <v>86369</v>
      </c>
      <c r="I188" s="41">
        <v>0</v>
      </c>
      <c r="J188" s="41">
        <v>1630</v>
      </c>
      <c r="K188" s="41">
        <f t="shared" si="6"/>
        <v>87999</v>
      </c>
      <c r="L188" s="41">
        <v>0</v>
      </c>
      <c r="M188" s="41">
        <f t="shared" si="7"/>
        <v>87999</v>
      </c>
    </row>
    <row r="189" spans="1:13" ht="52.5">
      <c r="A189" s="38">
        <v>183</v>
      </c>
      <c r="B189" s="39" t="s">
        <v>357</v>
      </c>
      <c r="C189" s="39" t="s">
        <v>16</v>
      </c>
      <c r="D189" s="40" t="s">
        <v>358</v>
      </c>
      <c r="E189" s="40">
        <v>46250</v>
      </c>
      <c r="F189" s="40" t="str">
        <f t="shared" si="8"/>
        <v>031610&amp;11 20.06.1998</v>
      </c>
      <c r="G189" s="40">
        <v>46250</v>
      </c>
      <c r="H189" s="44">
        <v>73069</v>
      </c>
      <c r="I189" s="41">
        <v>0</v>
      </c>
      <c r="J189" s="41">
        <v>1378</v>
      </c>
      <c r="K189" s="41">
        <f t="shared" si="6"/>
        <v>74447</v>
      </c>
      <c r="L189" s="41">
        <v>0</v>
      </c>
      <c r="M189" s="41">
        <f t="shared" si="7"/>
        <v>74447</v>
      </c>
    </row>
    <row r="190" spans="1:13" ht="52.5">
      <c r="A190" s="38">
        <v>184</v>
      </c>
      <c r="B190" s="39" t="s">
        <v>359</v>
      </c>
      <c r="C190" s="39" t="s">
        <v>3</v>
      </c>
      <c r="D190" s="40" t="s">
        <v>360</v>
      </c>
      <c r="E190" s="40">
        <v>37000</v>
      </c>
      <c r="F190" s="40" t="str">
        <f t="shared" si="8"/>
        <v>034690&amp;91 25.07.1998</v>
      </c>
      <c r="G190" s="40">
        <v>37000</v>
      </c>
      <c r="H190" s="44">
        <v>49387</v>
      </c>
      <c r="I190" s="41">
        <v>0</v>
      </c>
      <c r="J190" s="41">
        <v>932</v>
      </c>
      <c r="K190" s="41">
        <f t="shared" si="6"/>
        <v>50319</v>
      </c>
      <c r="L190" s="41">
        <v>0</v>
      </c>
      <c r="M190" s="41">
        <f t="shared" si="7"/>
        <v>50319</v>
      </c>
    </row>
    <row r="191" spans="1:13" ht="52.5">
      <c r="A191" s="38">
        <v>185</v>
      </c>
      <c r="B191" s="39" t="s">
        <v>361</v>
      </c>
      <c r="C191" s="39" t="s">
        <v>17</v>
      </c>
      <c r="D191" s="40" t="s">
        <v>362</v>
      </c>
      <c r="E191" s="40">
        <v>27750</v>
      </c>
      <c r="F191" s="40" t="str">
        <f t="shared" si="8"/>
        <v>034652 &amp; 53 18.08.1998</v>
      </c>
      <c r="G191" s="40">
        <v>27750</v>
      </c>
      <c r="H191" s="44">
        <v>10161</v>
      </c>
      <c r="I191" s="41">
        <v>0</v>
      </c>
      <c r="J191" s="41">
        <v>192</v>
      </c>
      <c r="K191" s="41">
        <f t="shared" si="6"/>
        <v>10353</v>
      </c>
      <c r="L191" s="41">
        <v>0</v>
      </c>
      <c r="M191" s="41">
        <f t="shared" si="7"/>
        <v>10353</v>
      </c>
    </row>
    <row r="192" spans="1:13" ht="52.5">
      <c r="A192" s="38">
        <v>186</v>
      </c>
      <c r="B192" s="39" t="s">
        <v>363</v>
      </c>
      <c r="C192" s="39" t="s">
        <v>121</v>
      </c>
      <c r="D192" s="40" t="s">
        <v>364</v>
      </c>
      <c r="E192" s="40">
        <v>37000</v>
      </c>
      <c r="F192" s="40" t="str">
        <f t="shared" si="8"/>
        <v>34655&amp;56 03.11.1998 </v>
      </c>
      <c r="G192" s="40">
        <v>37000</v>
      </c>
      <c r="H192" s="44">
        <v>54954</v>
      </c>
      <c r="I192" s="41">
        <v>0</v>
      </c>
      <c r="J192" s="41">
        <v>1037</v>
      </c>
      <c r="K192" s="41">
        <f t="shared" si="6"/>
        <v>55991</v>
      </c>
      <c r="L192" s="41">
        <v>0</v>
      </c>
      <c r="M192" s="41">
        <f t="shared" si="7"/>
        <v>55991</v>
      </c>
    </row>
    <row r="193" spans="1:13" ht="52.5">
      <c r="A193" s="38">
        <v>187</v>
      </c>
      <c r="B193" s="39" t="s">
        <v>365</v>
      </c>
      <c r="C193" s="39" t="s">
        <v>217</v>
      </c>
      <c r="D193" s="40" t="s">
        <v>366</v>
      </c>
      <c r="E193" s="40">
        <v>18500</v>
      </c>
      <c r="F193" s="40" t="str">
        <f t="shared" si="8"/>
        <v>034658&amp;59 03.11.1998</v>
      </c>
      <c r="G193" s="40">
        <v>18500</v>
      </c>
      <c r="H193" s="44">
        <v>3141</v>
      </c>
      <c r="I193" s="41">
        <v>0</v>
      </c>
      <c r="J193" s="41">
        <v>59</v>
      </c>
      <c r="K193" s="41">
        <f t="shared" si="6"/>
        <v>3200</v>
      </c>
      <c r="L193" s="41">
        <v>0</v>
      </c>
      <c r="M193" s="41">
        <f t="shared" si="7"/>
        <v>3200</v>
      </c>
    </row>
    <row r="194" spans="1:13" ht="52.5">
      <c r="A194" s="38">
        <v>188</v>
      </c>
      <c r="B194" s="39" t="s">
        <v>367</v>
      </c>
      <c r="C194" s="39" t="s">
        <v>99</v>
      </c>
      <c r="D194" s="40" t="s">
        <v>368</v>
      </c>
      <c r="E194" s="40">
        <v>27750</v>
      </c>
      <c r="F194" s="40" t="str">
        <f t="shared" si="8"/>
        <v>09142&amp;43  03.11.1998</v>
      </c>
      <c r="G194" s="40">
        <v>27750</v>
      </c>
      <c r="H194" s="44">
        <v>41431</v>
      </c>
      <c r="I194" s="41">
        <v>0</v>
      </c>
      <c r="J194" s="41">
        <v>781</v>
      </c>
      <c r="K194" s="41">
        <f t="shared" si="6"/>
        <v>42212</v>
      </c>
      <c r="L194" s="41">
        <v>0</v>
      </c>
      <c r="M194" s="41">
        <f t="shared" si="7"/>
        <v>42212</v>
      </c>
    </row>
    <row r="195" spans="1:13" ht="52.5">
      <c r="A195" s="38">
        <v>189</v>
      </c>
      <c r="B195" s="39" t="s">
        <v>369</v>
      </c>
      <c r="C195" s="39" t="s">
        <v>9</v>
      </c>
      <c r="D195" s="40" t="s">
        <v>370</v>
      </c>
      <c r="E195" s="40">
        <v>55500</v>
      </c>
      <c r="F195" s="40" t="str">
        <f t="shared" si="8"/>
        <v>03.11.1998</v>
      </c>
      <c r="G195" s="40">
        <v>55500</v>
      </c>
      <c r="H195" s="44">
        <v>722</v>
      </c>
      <c r="I195" s="41">
        <v>0</v>
      </c>
      <c r="J195" s="41">
        <v>14</v>
      </c>
      <c r="K195" s="41">
        <f t="shared" si="6"/>
        <v>736</v>
      </c>
      <c r="L195" s="41">
        <v>0</v>
      </c>
      <c r="M195" s="41">
        <f t="shared" si="7"/>
        <v>736</v>
      </c>
    </row>
    <row r="196" spans="1:13" ht="52.5">
      <c r="A196" s="38">
        <v>190</v>
      </c>
      <c r="B196" s="39" t="s">
        <v>371</v>
      </c>
      <c r="C196" s="39" t="s">
        <v>187</v>
      </c>
      <c r="D196" s="40" t="s">
        <v>372</v>
      </c>
      <c r="E196" s="40">
        <v>18500</v>
      </c>
      <c r="F196" s="40" t="str">
        <f t="shared" si="8"/>
        <v>029147&amp;48 03.11.1998 </v>
      </c>
      <c r="G196" s="40">
        <v>18500</v>
      </c>
      <c r="H196" s="44">
        <v>27568</v>
      </c>
      <c r="I196" s="41">
        <v>0</v>
      </c>
      <c r="J196" s="41">
        <v>520</v>
      </c>
      <c r="K196" s="41">
        <f t="shared" si="6"/>
        <v>28088</v>
      </c>
      <c r="L196" s="41">
        <v>0</v>
      </c>
      <c r="M196" s="41">
        <f t="shared" si="7"/>
        <v>28088</v>
      </c>
    </row>
    <row r="197" spans="1:13" ht="52.5">
      <c r="A197" s="38">
        <v>191</v>
      </c>
      <c r="B197" s="39" t="s">
        <v>373</v>
      </c>
      <c r="C197" s="39" t="s">
        <v>374</v>
      </c>
      <c r="D197" s="40" t="s">
        <v>375</v>
      </c>
      <c r="E197" s="40">
        <v>27750</v>
      </c>
      <c r="F197" s="40" t="str">
        <f t="shared" si="8"/>
        <v>029151 029152 30.11.1998</v>
      </c>
      <c r="G197" s="40">
        <v>27750</v>
      </c>
      <c r="H197" s="44">
        <v>42512</v>
      </c>
      <c r="I197" s="41">
        <v>0</v>
      </c>
      <c r="J197" s="41">
        <v>802</v>
      </c>
      <c r="K197" s="41">
        <f t="shared" si="6"/>
        <v>43314</v>
      </c>
      <c r="L197" s="41">
        <v>0</v>
      </c>
      <c r="M197" s="41">
        <f t="shared" si="7"/>
        <v>43314</v>
      </c>
    </row>
    <row r="198" spans="1:13" ht="52.5">
      <c r="A198" s="38">
        <v>192</v>
      </c>
      <c r="B198" s="39" t="s">
        <v>376</v>
      </c>
      <c r="C198" s="39" t="s">
        <v>7</v>
      </c>
      <c r="D198" s="40" t="s">
        <v>377</v>
      </c>
      <c r="E198" s="40">
        <v>18500</v>
      </c>
      <c r="F198" s="40" t="str">
        <f t="shared" si="8"/>
        <v>029159 &amp; 60 30.11.1998</v>
      </c>
      <c r="G198" s="40">
        <v>18500</v>
      </c>
      <c r="H198" s="44">
        <v>27450</v>
      </c>
      <c r="I198" s="41">
        <v>0</v>
      </c>
      <c r="J198" s="41">
        <v>518</v>
      </c>
      <c r="K198" s="41">
        <f t="shared" si="6"/>
        <v>27968</v>
      </c>
      <c r="L198" s="41">
        <v>0</v>
      </c>
      <c r="M198" s="41">
        <f t="shared" si="7"/>
        <v>27968</v>
      </c>
    </row>
    <row r="199" spans="1:13" ht="52.5">
      <c r="A199" s="38">
        <v>193</v>
      </c>
      <c r="B199" s="39" t="s">
        <v>378</v>
      </c>
      <c r="C199" s="39" t="s">
        <v>68</v>
      </c>
      <c r="D199" s="40" t="s">
        <v>379</v>
      </c>
      <c r="E199" s="40">
        <v>64750</v>
      </c>
      <c r="F199" s="40" t="str">
        <f t="shared" si="8"/>
        <v>029163,64,65 30.11.1998</v>
      </c>
      <c r="G199" s="40">
        <v>64750</v>
      </c>
      <c r="H199" s="44">
        <v>69176</v>
      </c>
      <c r="I199" s="41">
        <v>0</v>
      </c>
      <c r="J199" s="41">
        <v>1305</v>
      </c>
      <c r="K199" s="41">
        <f t="shared" si="6"/>
        <v>70481</v>
      </c>
      <c r="L199" s="41">
        <v>0</v>
      </c>
      <c r="M199" s="41">
        <f t="shared" si="7"/>
        <v>70481</v>
      </c>
    </row>
    <row r="200" spans="1:13" ht="52.5">
      <c r="A200" s="38">
        <v>194</v>
      </c>
      <c r="B200" s="39" t="s">
        <v>380</v>
      </c>
      <c r="C200" s="39" t="s">
        <v>381</v>
      </c>
      <c r="D200" s="40" t="s">
        <v>382</v>
      </c>
      <c r="E200" s="40">
        <v>18500</v>
      </c>
      <c r="F200" s="40" t="str">
        <f t="shared" si="8"/>
        <v>029166 &amp; 67 30.11.1998 </v>
      </c>
      <c r="G200" s="40">
        <v>18500</v>
      </c>
      <c r="H200" s="44">
        <v>28315</v>
      </c>
      <c r="I200" s="41">
        <v>0</v>
      </c>
      <c r="J200" s="41">
        <v>535</v>
      </c>
      <c r="K200" s="41">
        <f aca="true" t="shared" si="9" ref="K200:K208">H200+I200+J200</f>
        <v>28850</v>
      </c>
      <c r="L200" s="41">
        <v>0</v>
      </c>
      <c r="M200" s="41">
        <f aca="true" t="shared" si="10" ref="M200:M208">K200-L200</f>
        <v>28850</v>
      </c>
    </row>
    <row r="201" spans="1:13" ht="52.5">
      <c r="A201" s="38">
        <v>195</v>
      </c>
      <c r="B201" s="39" t="s">
        <v>383</v>
      </c>
      <c r="C201" s="39" t="s">
        <v>244</v>
      </c>
      <c r="D201" s="40" t="s">
        <v>384</v>
      </c>
      <c r="E201" s="40">
        <v>22200</v>
      </c>
      <c r="F201" s="40" t="str">
        <f t="shared" si="8"/>
        <v>30.11.1998</v>
      </c>
      <c r="G201" s="40">
        <v>22200</v>
      </c>
      <c r="H201" s="44">
        <v>24546</v>
      </c>
      <c r="I201" s="41">
        <v>0</v>
      </c>
      <c r="J201" s="41">
        <v>463</v>
      </c>
      <c r="K201" s="41">
        <f t="shared" si="9"/>
        <v>25009</v>
      </c>
      <c r="L201" s="41">
        <v>0</v>
      </c>
      <c r="M201" s="41">
        <f t="shared" si="10"/>
        <v>25009</v>
      </c>
    </row>
    <row r="202" spans="1:13" ht="52.5">
      <c r="A202" s="38">
        <v>196</v>
      </c>
      <c r="B202" s="39" t="s">
        <v>385</v>
      </c>
      <c r="C202" s="39" t="s">
        <v>72</v>
      </c>
      <c r="D202" s="40" t="s">
        <v>384</v>
      </c>
      <c r="E202" s="40">
        <v>27750</v>
      </c>
      <c r="F202" s="40" t="str">
        <f t="shared" si="8"/>
        <v>30.11.1998</v>
      </c>
      <c r="G202" s="40">
        <v>27750</v>
      </c>
      <c r="H202" s="44">
        <v>42512</v>
      </c>
      <c r="I202" s="41">
        <v>0</v>
      </c>
      <c r="J202" s="41">
        <v>802</v>
      </c>
      <c r="K202" s="41">
        <f t="shared" si="9"/>
        <v>43314</v>
      </c>
      <c r="L202" s="41">
        <v>0</v>
      </c>
      <c r="M202" s="41">
        <f t="shared" si="10"/>
        <v>43314</v>
      </c>
    </row>
    <row r="203" spans="1:13" ht="52.5">
      <c r="A203" s="38">
        <v>197</v>
      </c>
      <c r="B203" s="39" t="s">
        <v>386</v>
      </c>
      <c r="C203" s="39" t="s">
        <v>64</v>
      </c>
      <c r="D203" s="40" t="s">
        <v>387</v>
      </c>
      <c r="E203" s="40">
        <v>37000</v>
      </c>
      <c r="F203" s="40" t="str">
        <f t="shared" si="8"/>
        <v>28.12.1998</v>
      </c>
      <c r="G203" s="40">
        <v>37000</v>
      </c>
      <c r="H203" s="44">
        <v>-10498</v>
      </c>
      <c r="I203" s="41">
        <v>0</v>
      </c>
      <c r="J203" s="41">
        <v>-226</v>
      </c>
      <c r="K203" s="41">
        <f t="shared" si="9"/>
        <v>-10724</v>
      </c>
      <c r="L203" s="41">
        <v>4400</v>
      </c>
      <c r="M203" s="41">
        <f t="shared" si="10"/>
        <v>-15124</v>
      </c>
    </row>
    <row r="204" spans="1:13" ht="52.5">
      <c r="A204" s="38">
        <v>198</v>
      </c>
      <c r="B204" s="39" t="s">
        <v>388</v>
      </c>
      <c r="C204" s="39" t="s">
        <v>129</v>
      </c>
      <c r="D204" s="40" t="s">
        <v>387</v>
      </c>
      <c r="E204" s="40">
        <v>37000</v>
      </c>
      <c r="F204" s="40" t="str">
        <f t="shared" si="8"/>
        <v>28.12.1998</v>
      </c>
      <c r="G204" s="40">
        <v>37000</v>
      </c>
      <c r="H204" s="44">
        <v>-11289</v>
      </c>
      <c r="I204" s="41">
        <v>0</v>
      </c>
      <c r="J204" s="41">
        <v>-213</v>
      </c>
      <c r="K204" s="41">
        <f t="shared" si="9"/>
        <v>-11502</v>
      </c>
      <c r="L204" s="41">
        <v>0</v>
      </c>
      <c r="M204" s="41">
        <f t="shared" si="10"/>
        <v>-11502</v>
      </c>
    </row>
    <row r="205" spans="1:13" ht="52.5">
      <c r="A205" s="38">
        <v>199</v>
      </c>
      <c r="B205" s="39" t="s">
        <v>389</v>
      </c>
      <c r="C205" s="39" t="s">
        <v>2</v>
      </c>
      <c r="D205" s="40" t="s">
        <v>390</v>
      </c>
      <c r="E205" s="40">
        <v>27750</v>
      </c>
      <c r="F205" s="40" t="str">
        <f t="shared" si="8"/>
        <v>029179 &amp;80 28.12.1998</v>
      </c>
      <c r="G205" s="40">
        <v>27750</v>
      </c>
      <c r="H205" s="44">
        <v>42248</v>
      </c>
      <c r="I205" s="41">
        <v>0</v>
      </c>
      <c r="J205" s="41">
        <v>797</v>
      </c>
      <c r="K205" s="41">
        <f t="shared" si="9"/>
        <v>43045</v>
      </c>
      <c r="L205" s="41">
        <v>0</v>
      </c>
      <c r="M205" s="41">
        <f t="shared" si="10"/>
        <v>43045</v>
      </c>
    </row>
    <row r="206" spans="1:13" ht="52.5">
      <c r="A206" s="38">
        <v>200</v>
      </c>
      <c r="B206" s="39" t="s">
        <v>391</v>
      </c>
      <c r="C206" s="39" t="s">
        <v>237</v>
      </c>
      <c r="D206" s="40" t="s">
        <v>392</v>
      </c>
      <c r="E206" s="40">
        <v>18500</v>
      </c>
      <c r="F206" s="40" t="str">
        <f t="shared" si="8"/>
        <v>033283,84,85 28.12.1998  </v>
      </c>
      <c r="G206" s="40">
        <v>18500</v>
      </c>
      <c r="H206" s="44">
        <v>25278</v>
      </c>
      <c r="I206" s="41">
        <v>0</v>
      </c>
      <c r="J206" s="41">
        <v>477</v>
      </c>
      <c r="K206" s="41">
        <f t="shared" si="9"/>
        <v>25755</v>
      </c>
      <c r="L206" s="41">
        <v>0</v>
      </c>
      <c r="M206" s="41">
        <f t="shared" si="10"/>
        <v>25755</v>
      </c>
    </row>
    <row r="207" spans="1:13" ht="52.5">
      <c r="A207" s="38">
        <v>201</v>
      </c>
      <c r="B207" s="39" t="s">
        <v>393</v>
      </c>
      <c r="C207" s="39" t="s">
        <v>394</v>
      </c>
      <c r="D207" s="40" t="s">
        <v>387</v>
      </c>
      <c r="E207" s="40">
        <v>37000</v>
      </c>
      <c r="F207" s="40" t="str">
        <f t="shared" si="8"/>
        <v>28.12.1998</v>
      </c>
      <c r="G207" s="40">
        <v>37000</v>
      </c>
      <c r="H207" s="44">
        <v>6106</v>
      </c>
      <c r="I207" s="41">
        <v>0</v>
      </c>
      <c r="J207" s="41">
        <v>115</v>
      </c>
      <c r="K207" s="41">
        <f t="shared" si="9"/>
        <v>6221</v>
      </c>
      <c r="L207" s="41">
        <v>0</v>
      </c>
      <c r="M207" s="41">
        <f t="shared" si="10"/>
        <v>6221</v>
      </c>
    </row>
    <row r="208" spans="1:13" ht="52.5">
      <c r="A208" s="38">
        <v>202</v>
      </c>
      <c r="B208" s="39" t="s">
        <v>395</v>
      </c>
      <c r="C208" s="39" t="s">
        <v>17</v>
      </c>
      <c r="D208" s="40" t="s">
        <v>396</v>
      </c>
      <c r="E208" s="40">
        <v>27750</v>
      </c>
      <c r="F208" s="40" t="str">
        <f t="shared" si="8"/>
        <v>033290,91,92 28.12.1998</v>
      </c>
      <c r="G208" s="40">
        <v>27750</v>
      </c>
      <c r="H208" s="44">
        <v>5823</v>
      </c>
      <c r="I208" s="41">
        <v>0</v>
      </c>
      <c r="J208" s="41">
        <v>109</v>
      </c>
      <c r="K208" s="41">
        <f t="shared" si="9"/>
        <v>5932</v>
      </c>
      <c r="L208" s="41">
        <v>0</v>
      </c>
      <c r="M208" s="41">
        <f t="shared" si="10"/>
        <v>5932</v>
      </c>
    </row>
    <row r="209" spans="1:13" ht="32.25">
      <c r="A209" s="46"/>
      <c r="B209" s="47" t="s">
        <v>27</v>
      </c>
      <c r="C209" s="47"/>
      <c r="D209" s="48"/>
      <c r="E209" s="48">
        <f>SUM(E7:E208)</f>
        <v>8883075</v>
      </c>
      <c r="F209" s="48"/>
      <c r="G209" s="48">
        <f aca="true" t="shared" si="11" ref="G209:M209">SUM(G7:G208)</f>
        <v>8883075</v>
      </c>
      <c r="H209" s="49">
        <f t="shared" si="11"/>
        <v>8106874</v>
      </c>
      <c r="I209" s="50">
        <f t="shared" si="11"/>
        <v>210140</v>
      </c>
      <c r="J209" s="50">
        <f t="shared" si="11"/>
        <v>161256</v>
      </c>
      <c r="K209" s="50">
        <f t="shared" si="11"/>
        <v>8478270</v>
      </c>
      <c r="L209" s="50">
        <f t="shared" si="11"/>
        <v>66160</v>
      </c>
      <c r="M209" s="50">
        <f t="shared" si="11"/>
        <v>8412110</v>
      </c>
    </row>
  </sheetData>
  <sheetProtection/>
  <mergeCells count="17">
    <mergeCell ref="M3:M5"/>
    <mergeCell ref="D4:D5"/>
    <mergeCell ref="E4:E5"/>
    <mergeCell ref="F4:F5"/>
    <mergeCell ref="G4:G5"/>
    <mergeCell ref="I4:I5"/>
    <mergeCell ref="J4:J5"/>
    <mergeCell ref="A1:M1"/>
    <mergeCell ref="A3:A5"/>
    <mergeCell ref="B3:B5"/>
    <mergeCell ref="C3:C5"/>
    <mergeCell ref="D3:E3"/>
    <mergeCell ref="F3:G3"/>
    <mergeCell ref="H3:H5"/>
    <mergeCell ref="I3:J3"/>
    <mergeCell ref="K3:K5"/>
    <mergeCell ref="L3:L5"/>
  </mergeCells>
  <printOptions/>
  <pageMargins left="0.24" right="0.16" top="0.25" bottom="0.24" header="0.2" footer="0.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9"/>
  <sheetViews>
    <sheetView view="pageBreakPreview" zoomScale="60" zoomScalePageLayoutView="0" workbookViewId="0" topLeftCell="A1">
      <selection activeCell="R14" sqref="R14"/>
    </sheetView>
  </sheetViews>
  <sheetFormatPr defaultColWidth="9.140625" defaultRowHeight="12.75"/>
  <cols>
    <col min="1" max="1" width="13.00390625" style="1" customWidth="1"/>
    <col min="2" max="2" width="47.00390625" style="1" customWidth="1"/>
    <col min="3" max="3" width="33.8515625" style="1" customWidth="1"/>
    <col min="4" max="4" width="35.8515625" style="1" customWidth="1"/>
    <col min="5" max="5" width="21.57421875" style="1" customWidth="1"/>
    <col min="6" max="6" width="34.57421875" style="1" customWidth="1"/>
    <col min="7" max="7" width="21.140625" style="1" customWidth="1"/>
    <col min="8" max="8" width="23.00390625" style="1" customWidth="1"/>
    <col min="9" max="9" width="20.140625" style="1" customWidth="1"/>
    <col min="10" max="10" width="17.7109375" style="1" customWidth="1"/>
    <col min="11" max="11" width="28.7109375" style="1" customWidth="1"/>
    <col min="12" max="12" width="22.8515625" style="1" customWidth="1"/>
    <col min="13" max="13" width="23.421875" style="1" customWidth="1"/>
    <col min="14" max="16384" width="9.140625" style="1" customWidth="1"/>
  </cols>
  <sheetData>
    <row r="1" spans="1:13" ht="5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" customFormat="1" ht="38.25" customHeight="1">
      <c r="A2" s="3" t="s">
        <v>29</v>
      </c>
      <c r="B2" s="4"/>
      <c r="C2" s="4"/>
      <c r="D2" s="4"/>
      <c r="E2" s="4"/>
      <c r="F2" s="4"/>
      <c r="G2" s="4"/>
      <c r="H2" s="5"/>
      <c r="I2" s="4"/>
      <c r="J2" s="4"/>
      <c r="K2" s="4"/>
      <c r="L2" s="6" t="s">
        <v>30</v>
      </c>
      <c r="M2" s="4"/>
    </row>
    <row r="3" spans="1:13" s="2" customFormat="1" ht="23.25">
      <c r="A3" s="18" t="s">
        <v>0</v>
      </c>
      <c r="B3" s="18"/>
      <c r="C3" s="18" t="s">
        <v>19</v>
      </c>
      <c r="D3" s="21" t="s">
        <v>20</v>
      </c>
      <c r="E3" s="22"/>
      <c r="F3" s="21" t="s">
        <v>22</v>
      </c>
      <c r="G3" s="22"/>
      <c r="H3" s="17" t="s">
        <v>23</v>
      </c>
      <c r="I3" s="21" t="s">
        <v>24</v>
      </c>
      <c r="J3" s="22"/>
      <c r="K3" s="23" t="s">
        <v>31</v>
      </c>
      <c r="L3" s="17" t="s">
        <v>32</v>
      </c>
      <c r="M3" s="17" t="s">
        <v>26</v>
      </c>
    </row>
    <row r="4" spans="1:13" ht="18.75">
      <c r="A4" s="18"/>
      <c r="B4" s="18"/>
      <c r="C4" s="18"/>
      <c r="D4" s="18" t="s">
        <v>21</v>
      </c>
      <c r="E4" s="18" t="s">
        <v>33</v>
      </c>
      <c r="F4" s="18" t="s">
        <v>21</v>
      </c>
      <c r="G4" s="18" t="s">
        <v>33</v>
      </c>
      <c r="H4" s="17"/>
      <c r="I4" s="19" t="s">
        <v>34</v>
      </c>
      <c r="J4" s="19" t="s">
        <v>1</v>
      </c>
      <c r="K4" s="24"/>
      <c r="L4" s="17"/>
      <c r="M4" s="17"/>
    </row>
    <row r="5" spans="1:13" ht="51.75" customHeight="1">
      <c r="A5" s="18"/>
      <c r="B5" s="18"/>
      <c r="C5" s="18"/>
      <c r="D5" s="18"/>
      <c r="E5" s="18"/>
      <c r="F5" s="18"/>
      <c r="G5" s="18"/>
      <c r="H5" s="17"/>
      <c r="I5" s="20"/>
      <c r="J5" s="20"/>
      <c r="K5" s="25"/>
      <c r="L5" s="17"/>
      <c r="M5" s="17"/>
    </row>
    <row r="6" spans="1:13" ht="18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8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ht="23.25">
      <c r="A7" s="9">
        <v>1</v>
      </c>
      <c r="B7" s="10" t="s">
        <v>35</v>
      </c>
      <c r="C7" s="10" t="s">
        <v>36</v>
      </c>
      <c r="D7" s="11" t="s">
        <v>37</v>
      </c>
      <c r="E7" s="11">
        <v>237500</v>
      </c>
      <c r="F7" s="11" t="str">
        <f>D7</f>
        <v>16.01.2003</v>
      </c>
      <c r="G7" s="11">
        <v>237500</v>
      </c>
      <c r="H7" s="9">
        <v>260821</v>
      </c>
      <c r="I7" s="9">
        <v>59568</v>
      </c>
      <c r="J7" s="9">
        <v>30119</v>
      </c>
      <c r="K7" s="9">
        <f>H7+I7+J7</f>
        <v>350508</v>
      </c>
      <c r="L7" s="9">
        <v>0</v>
      </c>
      <c r="M7" s="9">
        <f>K7-L7</f>
        <v>350508</v>
      </c>
    </row>
    <row r="8" spans="1:13" ht="23.25">
      <c r="A8" s="9">
        <v>2</v>
      </c>
      <c r="B8" s="10" t="s">
        <v>38</v>
      </c>
      <c r="C8" s="10" t="s">
        <v>39</v>
      </c>
      <c r="D8" s="11" t="s">
        <v>40</v>
      </c>
      <c r="E8" s="11">
        <v>66500</v>
      </c>
      <c r="F8" s="11" t="str">
        <f aca="true" t="shared" si="0" ref="F8:F78">D8</f>
        <v>03.01.2003</v>
      </c>
      <c r="G8" s="11">
        <v>66500</v>
      </c>
      <c r="H8" s="9">
        <v>18072</v>
      </c>
      <c r="I8" s="9">
        <v>15672</v>
      </c>
      <c r="J8" s="9">
        <v>1953</v>
      </c>
      <c r="K8" s="9">
        <f aca="true" t="shared" si="1" ref="K8:K71">H8+I8+J8</f>
        <v>35697</v>
      </c>
      <c r="L8" s="9">
        <v>0</v>
      </c>
      <c r="M8" s="9">
        <f aca="true" t="shared" si="2" ref="M8:M78">K8-L8</f>
        <v>35697</v>
      </c>
    </row>
    <row r="9" spans="1:13" ht="46.5">
      <c r="A9" s="9">
        <v>3</v>
      </c>
      <c r="B9" s="10" t="s">
        <v>41</v>
      </c>
      <c r="C9" s="10" t="s">
        <v>42</v>
      </c>
      <c r="D9" s="11" t="s">
        <v>43</v>
      </c>
      <c r="E9" s="11">
        <v>190000</v>
      </c>
      <c r="F9" s="11" t="str">
        <f t="shared" si="0"/>
        <v>10.03.2003</v>
      </c>
      <c r="G9" s="11">
        <v>190000</v>
      </c>
      <c r="H9" s="9">
        <v>163987</v>
      </c>
      <c r="I9" s="9">
        <v>44760</v>
      </c>
      <c r="J9" s="9">
        <v>14302</v>
      </c>
      <c r="K9" s="9">
        <f t="shared" si="1"/>
        <v>223049</v>
      </c>
      <c r="L9" s="9">
        <v>0</v>
      </c>
      <c r="M9" s="9">
        <f t="shared" si="2"/>
        <v>223049</v>
      </c>
    </row>
    <row r="10" spans="1:13" ht="23.25">
      <c r="A10" s="9">
        <v>4</v>
      </c>
      <c r="B10" s="10" t="s">
        <v>44</v>
      </c>
      <c r="C10" s="10" t="s">
        <v>4</v>
      </c>
      <c r="D10" s="11">
        <v>10.032003</v>
      </c>
      <c r="E10" s="11">
        <v>76000</v>
      </c>
      <c r="F10" s="11">
        <f t="shared" si="0"/>
        <v>10.032003</v>
      </c>
      <c r="G10" s="11">
        <v>76000</v>
      </c>
      <c r="H10" s="9">
        <v>67749</v>
      </c>
      <c r="I10" s="9">
        <v>17904</v>
      </c>
      <c r="J10" s="9">
        <v>5888</v>
      </c>
      <c r="K10" s="9">
        <f t="shared" si="1"/>
        <v>91541</v>
      </c>
      <c r="L10" s="9">
        <v>0</v>
      </c>
      <c r="M10" s="9">
        <f t="shared" si="2"/>
        <v>91541</v>
      </c>
    </row>
    <row r="11" spans="1:13" ht="23.25">
      <c r="A11" s="9">
        <v>5</v>
      </c>
      <c r="B11" s="10" t="s">
        <v>45</v>
      </c>
      <c r="C11" s="10" t="s">
        <v>46</v>
      </c>
      <c r="D11" s="11" t="s">
        <v>47</v>
      </c>
      <c r="E11" s="11">
        <v>47500</v>
      </c>
      <c r="F11" s="11" t="str">
        <f t="shared" si="0"/>
        <v>15.03.2003</v>
      </c>
      <c r="G11" s="11">
        <v>47500</v>
      </c>
      <c r="H11" s="9">
        <v>49546</v>
      </c>
      <c r="I11" s="9">
        <v>11196</v>
      </c>
      <c r="J11" s="9">
        <v>4239</v>
      </c>
      <c r="K11" s="9">
        <f t="shared" si="1"/>
        <v>64981</v>
      </c>
      <c r="L11" s="9">
        <v>0</v>
      </c>
      <c r="M11" s="9">
        <f t="shared" si="2"/>
        <v>64981</v>
      </c>
    </row>
    <row r="12" spans="1:13" ht="46.5">
      <c r="A12" s="9">
        <v>6</v>
      </c>
      <c r="B12" s="10" t="s">
        <v>48</v>
      </c>
      <c r="C12" s="10" t="s">
        <v>49</v>
      </c>
      <c r="D12" s="11" t="s">
        <v>50</v>
      </c>
      <c r="E12" s="11">
        <v>38000</v>
      </c>
      <c r="F12" s="11" t="str">
        <f t="shared" si="0"/>
        <v>24.03.03</v>
      </c>
      <c r="G12" s="11">
        <v>38000</v>
      </c>
      <c r="H12" s="9">
        <v>-3590</v>
      </c>
      <c r="I12" s="9">
        <v>8952</v>
      </c>
      <c r="J12" s="9">
        <v>-393</v>
      </c>
      <c r="K12" s="9">
        <f t="shared" si="1"/>
        <v>4969</v>
      </c>
      <c r="L12" s="9">
        <v>7350</v>
      </c>
      <c r="M12" s="9">
        <f t="shared" si="2"/>
        <v>-2381</v>
      </c>
    </row>
    <row r="13" spans="1:13" ht="46.5">
      <c r="A13" s="9">
        <v>7</v>
      </c>
      <c r="B13" s="10" t="s">
        <v>51</v>
      </c>
      <c r="C13" s="10" t="s">
        <v>52</v>
      </c>
      <c r="D13" s="11" t="s">
        <v>50</v>
      </c>
      <c r="E13" s="11">
        <v>28500</v>
      </c>
      <c r="F13" s="11" t="str">
        <f t="shared" si="0"/>
        <v>24.03.03</v>
      </c>
      <c r="G13" s="11">
        <v>28500</v>
      </c>
      <c r="H13" s="9">
        <v>2723</v>
      </c>
      <c r="I13" s="9">
        <v>6720</v>
      </c>
      <c r="J13" s="9">
        <v>238</v>
      </c>
      <c r="K13" s="9">
        <f t="shared" si="1"/>
        <v>9681</v>
      </c>
      <c r="L13" s="9">
        <v>7000</v>
      </c>
      <c r="M13" s="9">
        <f t="shared" si="2"/>
        <v>2681</v>
      </c>
    </row>
    <row r="14" spans="1:13" ht="46.5">
      <c r="A14" s="9">
        <v>8</v>
      </c>
      <c r="B14" s="10" t="s">
        <v>53</v>
      </c>
      <c r="C14" s="10" t="s">
        <v>54</v>
      </c>
      <c r="D14" s="11" t="s">
        <v>55</v>
      </c>
      <c r="E14" s="11">
        <v>28500</v>
      </c>
      <c r="F14" s="11" t="str">
        <f t="shared" si="0"/>
        <v>31.03.2003</v>
      </c>
      <c r="G14" s="11">
        <v>28500</v>
      </c>
      <c r="H14" s="9">
        <v>23262</v>
      </c>
      <c r="I14" s="9">
        <v>6720</v>
      </c>
      <c r="J14" s="9">
        <v>2042</v>
      </c>
      <c r="K14" s="9">
        <f t="shared" si="1"/>
        <v>32024</v>
      </c>
      <c r="L14" s="9">
        <v>0</v>
      </c>
      <c r="M14" s="9">
        <f t="shared" si="2"/>
        <v>32024</v>
      </c>
    </row>
    <row r="15" spans="1:13" ht="23.25">
      <c r="A15" s="9">
        <v>9</v>
      </c>
      <c r="B15" s="10" t="s">
        <v>56</v>
      </c>
      <c r="C15" s="10" t="s">
        <v>57</v>
      </c>
      <c r="D15" s="11" t="s">
        <v>55</v>
      </c>
      <c r="E15" s="11">
        <v>47500</v>
      </c>
      <c r="F15" s="11" t="str">
        <f t="shared" si="0"/>
        <v>31.03.2003</v>
      </c>
      <c r="G15" s="11">
        <v>47500</v>
      </c>
      <c r="H15" s="9">
        <v>44208</v>
      </c>
      <c r="I15" s="9">
        <v>11196</v>
      </c>
      <c r="J15" s="9">
        <v>3825</v>
      </c>
      <c r="K15" s="9">
        <f t="shared" si="1"/>
        <v>59229</v>
      </c>
      <c r="L15" s="9">
        <v>0</v>
      </c>
      <c r="M15" s="9">
        <f t="shared" si="2"/>
        <v>59229</v>
      </c>
    </row>
    <row r="16" spans="1:13" ht="23.25">
      <c r="A16" s="9">
        <v>10</v>
      </c>
      <c r="B16" s="10" t="s">
        <v>58</v>
      </c>
      <c r="C16" s="10" t="s">
        <v>59</v>
      </c>
      <c r="D16" s="11" t="s">
        <v>55</v>
      </c>
      <c r="E16" s="11">
        <v>47500</v>
      </c>
      <c r="F16" s="11" t="str">
        <f t="shared" si="0"/>
        <v>31.03.2003</v>
      </c>
      <c r="G16" s="11">
        <v>47500</v>
      </c>
      <c r="H16" s="12">
        <v>45424</v>
      </c>
      <c r="I16" s="9">
        <v>11196</v>
      </c>
      <c r="J16" s="9">
        <v>3920</v>
      </c>
      <c r="K16" s="9">
        <f t="shared" si="1"/>
        <v>60540</v>
      </c>
      <c r="L16" s="9">
        <v>0</v>
      </c>
      <c r="M16" s="9">
        <f t="shared" si="2"/>
        <v>60540</v>
      </c>
    </row>
    <row r="17" spans="1:13" ht="23.25">
      <c r="A17" s="9">
        <v>11</v>
      </c>
      <c r="B17" s="10" t="s">
        <v>60</v>
      </c>
      <c r="C17" s="10" t="s">
        <v>15</v>
      </c>
      <c r="D17" s="11" t="s">
        <v>55</v>
      </c>
      <c r="E17" s="11">
        <v>38000</v>
      </c>
      <c r="F17" s="11" t="str">
        <f t="shared" si="0"/>
        <v>31.03.2003</v>
      </c>
      <c r="G17" s="11">
        <v>38000</v>
      </c>
      <c r="H17" s="12">
        <v>39615</v>
      </c>
      <c r="I17" s="9">
        <v>8952</v>
      </c>
      <c r="J17" s="9">
        <v>3390</v>
      </c>
      <c r="K17" s="9">
        <f t="shared" si="1"/>
        <v>51957</v>
      </c>
      <c r="L17" s="9">
        <v>0</v>
      </c>
      <c r="M17" s="9">
        <f t="shared" si="2"/>
        <v>51957</v>
      </c>
    </row>
    <row r="18" spans="1:13" ht="46.5">
      <c r="A18" s="9">
        <v>12</v>
      </c>
      <c r="B18" s="10" t="s">
        <v>61</v>
      </c>
      <c r="C18" s="10" t="s">
        <v>5</v>
      </c>
      <c r="D18" s="11" t="s">
        <v>55</v>
      </c>
      <c r="E18" s="11">
        <v>76000</v>
      </c>
      <c r="F18" s="11" t="str">
        <f t="shared" si="0"/>
        <v>31.03.2003</v>
      </c>
      <c r="G18" s="11">
        <v>76000</v>
      </c>
      <c r="H18" s="9">
        <v>79231</v>
      </c>
      <c r="I18" s="9">
        <v>17904</v>
      </c>
      <c r="J18" s="9">
        <v>6779</v>
      </c>
      <c r="K18" s="9">
        <f t="shared" si="1"/>
        <v>103914</v>
      </c>
      <c r="L18" s="9">
        <v>0</v>
      </c>
      <c r="M18" s="9">
        <f t="shared" si="2"/>
        <v>103914</v>
      </c>
    </row>
    <row r="19" spans="1:13" ht="23.25">
      <c r="A19" s="9">
        <v>13</v>
      </c>
      <c r="B19" s="10" t="s">
        <v>62</v>
      </c>
      <c r="C19" s="10" t="s">
        <v>3</v>
      </c>
      <c r="D19" s="11" t="s">
        <v>55</v>
      </c>
      <c r="E19" s="11">
        <v>38000</v>
      </c>
      <c r="F19" s="11" t="str">
        <f t="shared" si="0"/>
        <v>31.03.2003</v>
      </c>
      <c r="G19" s="11">
        <v>38000</v>
      </c>
      <c r="H19" s="9">
        <v>38457</v>
      </c>
      <c r="I19" s="9">
        <v>8952</v>
      </c>
      <c r="J19" s="9">
        <v>3300</v>
      </c>
      <c r="K19" s="9">
        <f t="shared" si="1"/>
        <v>50709</v>
      </c>
      <c r="L19" s="9">
        <v>0</v>
      </c>
      <c r="M19" s="9">
        <f t="shared" si="2"/>
        <v>50709</v>
      </c>
    </row>
    <row r="20" spans="1:13" ht="46.5">
      <c r="A20" s="9">
        <v>14</v>
      </c>
      <c r="B20" s="10" t="s">
        <v>63</v>
      </c>
      <c r="C20" s="10" t="s">
        <v>64</v>
      </c>
      <c r="D20" s="11" t="s">
        <v>55</v>
      </c>
      <c r="E20" s="11">
        <v>38000</v>
      </c>
      <c r="F20" s="11" t="str">
        <f t="shared" si="0"/>
        <v>31.03.2003</v>
      </c>
      <c r="G20" s="11">
        <v>38000</v>
      </c>
      <c r="H20" s="9">
        <v>39615</v>
      </c>
      <c r="I20" s="9">
        <v>8952</v>
      </c>
      <c r="J20" s="9">
        <v>3390</v>
      </c>
      <c r="K20" s="9">
        <f t="shared" si="1"/>
        <v>51957</v>
      </c>
      <c r="L20" s="9">
        <v>0</v>
      </c>
      <c r="M20" s="9">
        <f t="shared" si="2"/>
        <v>51957</v>
      </c>
    </row>
    <row r="21" spans="1:13" ht="46.5">
      <c r="A21" s="9">
        <v>15</v>
      </c>
      <c r="B21" s="10" t="s">
        <v>65</v>
      </c>
      <c r="C21" s="10" t="s">
        <v>2</v>
      </c>
      <c r="D21" s="11" t="s">
        <v>55</v>
      </c>
      <c r="E21" s="11">
        <v>28500</v>
      </c>
      <c r="F21" s="11" t="str">
        <f t="shared" si="0"/>
        <v>31.03.2003</v>
      </c>
      <c r="G21" s="11">
        <v>28500</v>
      </c>
      <c r="H21" s="9">
        <v>19981</v>
      </c>
      <c r="I21" s="9">
        <v>6720</v>
      </c>
      <c r="J21" s="9">
        <v>1787</v>
      </c>
      <c r="K21" s="9">
        <f t="shared" si="1"/>
        <v>28488</v>
      </c>
      <c r="L21" s="9">
        <v>0</v>
      </c>
      <c r="M21" s="9">
        <f t="shared" si="2"/>
        <v>28488</v>
      </c>
    </row>
    <row r="22" spans="1:13" ht="46.5">
      <c r="A22" s="9">
        <v>16</v>
      </c>
      <c r="B22" s="10" t="s">
        <v>66</v>
      </c>
      <c r="C22" s="10" t="s">
        <v>10</v>
      </c>
      <c r="D22" s="11" t="s">
        <v>55</v>
      </c>
      <c r="E22" s="11">
        <v>28500</v>
      </c>
      <c r="F22" s="11" t="str">
        <f t="shared" si="0"/>
        <v>31.03.2003</v>
      </c>
      <c r="G22" s="11">
        <v>28500</v>
      </c>
      <c r="H22" s="9">
        <v>23936</v>
      </c>
      <c r="I22" s="9">
        <v>6720</v>
      </c>
      <c r="J22" s="9">
        <v>2094</v>
      </c>
      <c r="K22" s="9">
        <f t="shared" si="1"/>
        <v>32750</v>
      </c>
      <c r="L22" s="9">
        <v>0</v>
      </c>
      <c r="M22" s="9">
        <f t="shared" si="2"/>
        <v>32750</v>
      </c>
    </row>
    <row r="23" spans="1:13" ht="23.25">
      <c r="A23" s="9">
        <v>17</v>
      </c>
      <c r="B23" s="10" t="s">
        <v>67</v>
      </c>
      <c r="C23" s="10" t="s">
        <v>68</v>
      </c>
      <c r="D23" s="11" t="s">
        <v>55</v>
      </c>
      <c r="E23" s="11">
        <v>66500</v>
      </c>
      <c r="F23" s="11" t="str">
        <f t="shared" si="0"/>
        <v>31.03.2003</v>
      </c>
      <c r="G23" s="11">
        <v>66500</v>
      </c>
      <c r="H23" s="9">
        <v>55821</v>
      </c>
      <c r="I23" s="9">
        <v>15672</v>
      </c>
      <c r="J23" s="9">
        <v>4884</v>
      </c>
      <c r="K23" s="9">
        <f t="shared" si="1"/>
        <v>76377</v>
      </c>
      <c r="L23" s="9">
        <v>0</v>
      </c>
      <c r="M23" s="9">
        <f t="shared" si="2"/>
        <v>76377</v>
      </c>
    </row>
    <row r="24" spans="1:13" ht="23.25">
      <c r="A24" s="9">
        <v>18</v>
      </c>
      <c r="B24" s="10" t="s">
        <v>69</v>
      </c>
      <c r="C24" s="10" t="s">
        <v>7</v>
      </c>
      <c r="D24" s="11" t="s">
        <v>70</v>
      </c>
      <c r="E24" s="11">
        <v>19000</v>
      </c>
      <c r="F24" s="11" t="str">
        <f t="shared" si="0"/>
        <v>22.05.2003</v>
      </c>
      <c r="G24" s="11">
        <v>19000</v>
      </c>
      <c r="H24" s="9">
        <v>8631</v>
      </c>
      <c r="I24" s="9">
        <v>4476</v>
      </c>
      <c r="J24" s="9">
        <v>827</v>
      </c>
      <c r="K24" s="9">
        <f t="shared" si="1"/>
        <v>13934</v>
      </c>
      <c r="L24" s="9">
        <v>0</v>
      </c>
      <c r="M24" s="9">
        <f t="shared" si="2"/>
        <v>13934</v>
      </c>
    </row>
    <row r="25" spans="1:13" ht="23.25">
      <c r="A25" s="9">
        <v>19</v>
      </c>
      <c r="B25" s="10" t="s">
        <v>71</v>
      </c>
      <c r="C25" s="10" t="s">
        <v>72</v>
      </c>
      <c r="D25" s="11" t="s">
        <v>73</v>
      </c>
      <c r="E25" s="11">
        <v>25500</v>
      </c>
      <c r="F25" s="11" t="str">
        <f t="shared" si="0"/>
        <v>20.05.2003</v>
      </c>
      <c r="G25" s="11">
        <v>25500</v>
      </c>
      <c r="H25" s="9">
        <v>9540</v>
      </c>
      <c r="I25" s="9">
        <v>6012</v>
      </c>
      <c r="J25" s="9">
        <v>952</v>
      </c>
      <c r="K25" s="9">
        <f t="shared" si="1"/>
        <v>16504</v>
      </c>
      <c r="L25" s="9">
        <v>0</v>
      </c>
      <c r="M25" s="9">
        <f t="shared" si="2"/>
        <v>16504</v>
      </c>
    </row>
    <row r="26" spans="1:13" ht="23.25">
      <c r="A26" s="9">
        <v>20</v>
      </c>
      <c r="B26" s="10" t="s">
        <v>74</v>
      </c>
      <c r="C26" s="10" t="s">
        <v>57</v>
      </c>
      <c r="D26" s="11" t="s">
        <v>73</v>
      </c>
      <c r="E26" s="11">
        <v>47500</v>
      </c>
      <c r="F26" s="11" t="str">
        <f t="shared" si="0"/>
        <v>20.05.2003</v>
      </c>
      <c r="G26" s="11">
        <v>47500</v>
      </c>
      <c r="H26" s="9">
        <v>37555</v>
      </c>
      <c r="I26" s="9">
        <v>11196</v>
      </c>
      <c r="J26" s="9">
        <v>3309</v>
      </c>
      <c r="K26" s="9">
        <f t="shared" si="1"/>
        <v>52060</v>
      </c>
      <c r="L26" s="9">
        <v>0</v>
      </c>
      <c r="M26" s="9">
        <f t="shared" si="2"/>
        <v>52060</v>
      </c>
    </row>
    <row r="27" spans="1:13" ht="23.25">
      <c r="A27" s="9">
        <v>21</v>
      </c>
      <c r="B27" s="10" t="s">
        <v>75</v>
      </c>
      <c r="C27" s="10" t="s">
        <v>76</v>
      </c>
      <c r="D27" s="11" t="s">
        <v>73</v>
      </c>
      <c r="E27" s="11">
        <v>38000</v>
      </c>
      <c r="F27" s="11" t="str">
        <f t="shared" si="0"/>
        <v>20.05.2003</v>
      </c>
      <c r="G27" s="11">
        <v>38000</v>
      </c>
      <c r="H27" s="9">
        <v>30279</v>
      </c>
      <c r="I27" s="9">
        <v>8952</v>
      </c>
      <c r="J27" s="9">
        <v>2665</v>
      </c>
      <c r="K27" s="9">
        <f t="shared" si="1"/>
        <v>41896</v>
      </c>
      <c r="L27" s="9">
        <v>0</v>
      </c>
      <c r="M27" s="9">
        <f t="shared" si="2"/>
        <v>41896</v>
      </c>
    </row>
    <row r="28" spans="1:13" ht="23.25">
      <c r="A28" s="9">
        <v>22</v>
      </c>
      <c r="B28" s="10" t="s">
        <v>77</v>
      </c>
      <c r="C28" s="10" t="s">
        <v>52</v>
      </c>
      <c r="D28" s="11" t="s">
        <v>73</v>
      </c>
      <c r="E28" s="11">
        <v>25500</v>
      </c>
      <c r="F28" s="11" t="str">
        <f t="shared" si="0"/>
        <v>20.05.2003</v>
      </c>
      <c r="G28" s="11">
        <v>25500</v>
      </c>
      <c r="H28" s="12">
        <v>10151</v>
      </c>
      <c r="I28" s="9">
        <v>6012</v>
      </c>
      <c r="J28" s="9">
        <v>999</v>
      </c>
      <c r="K28" s="9">
        <f t="shared" si="1"/>
        <v>17162</v>
      </c>
      <c r="L28" s="9">
        <v>0</v>
      </c>
      <c r="M28" s="9">
        <f t="shared" si="2"/>
        <v>17162</v>
      </c>
    </row>
    <row r="29" spans="1:13" ht="46.5">
      <c r="A29" s="9">
        <v>23</v>
      </c>
      <c r="B29" s="10" t="s">
        <v>78</v>
      </c>
      <c r="C29" s="10" t="s">
        <v>2</v>
      </c>
      <c r="D29" s="11" t="s">
        <v>79</v>
      </c>
      <c r="E29" s="11">
        <v>28500</v>
      </c>
      <c r="F29" s="11" t="str">
        <f t="shared" si="0"/>
        <v>17.10.2003</v>
      </c>
      <c r="G29" s="11">
        <v>28500</v>
      </c>
      <c r="H29" s="9">
        <v>7466</v>
      </c>
      <c r="I29" s="9">
        <v>6720</v>
      </c>
      <c r="J29" s="9">
        <v>816</v>
      </c>
      <c r="K29" s="9">
        <f t="shared" si="1"/>
        <v>15002</v>
      </c>
      <c r="L29" s="9">
        <v>0</v>
      </c>
      <c r="M29" s="9">
        <f t="shared" si="2"/>
        <v>15002</v>
      </c>
    </row>
    <row r="30" spans="1:13" ht="23.25">
      <c r="A30" s="9">
        <v>24</v>
      </c>
      <c r="B30" s="10" t="s">
        <v>80</v>
      </c>
      <c r="C30" s="10" t="s">
        <v>4</v>
      </c>
      <c r="D30" s="11" t="s">
        <v>81</v>
      </c>
      <c r="E30" s="11">
        <v>38000</v>
      </c>
      <c r="F30" s="11" t="str">
        <f t="shared" si="0"/>
        <v>30.09.2003</v>
      </c>
      <c r="G30" s="11">
        <v>38000</v>
      </c>
      <c r="H30" s="9">
        <v>23368</v>
      </c>
      <c r="I30" s="9">
        <v>8952</v>
      </c>
      <c r="J30" s="9">
        <v>2128</v>
      </c>
      <c r="K30" s="9">
        <f t="shared" si="1"/>
        <v>34448</v>
      </c>
      <c r="L30" s="9">
        <v>0</v>
      </c>
      <c r="M30" s="9">
        <f t="shared" si="2"/>
        <v>34448</v>
      </c>
    </row>
    <row r="31" spans="1:13" ht="46.5">
      <c r="A31" s="9">
        <v>25</v>
      </c>
      <c r="B31" s="10" t="s">
        <v>82</v>
      </c>
      <c r="C31" s="10" t="s">
        <v>83</v>
      </c>
      <c r="D31" s="11" t="s">
        <v>79</v>
      </c>
      <c r="E31" s="11">
        <v>38000</v>
      </c>
      <c r="F31" s="11" t="str">
        <f t="shared" si="0"/>
        <v>17.10.2003</v>
      </c>
      <c r="G31" s="11">
        <v>38000</v>
      </c>
      <c r="H31" s="9">
        <v>25339</v>
      </c>
      <c r="I31" s="9">
        <v>8952</v>
      </c>
      <c r="J31" s="9">
        <v>2281</v>
      </c>
      <c r="K31" s="9">
        <f t="shared" si="1"/>
        <v>36572</v>
      </c>
      <c r="L31" s="9">
        <v>0</v>
      </c>
      <c r="M31" s="9">
        <f t="shared" si="2"/>
        <v>36572</v>
      </c>
    </row>
    <row r="32" spans="1:13" ht="46.5">
      <c r="A32" s="9">
        <v>26</v>
      </c>
      <c r="B32" s="10" t="s">
        <v>84</v>
      </c>
      <c r="C32" s="10" t="s">
        <v>52</v>
      </c>
      <c r="D32" s="11" t="s">
        <v>79</v>
      </c>
      <c r="E32" s="11">
        <v>28500</v>
      </c>
      <c r="F32" s="11" t="str">
        <f t="shared" si="0"/>
        <v>17.10.2003</v>
      </c>
      <c r="G32" s="11">
        <v>28500</v>
      </c>
      <c r="H32" s="9">
        <v>23936</v>
      </c>
      <c r="I32" s="9">
        <v>6720</v>
      </c>
      <c r="J32" s="9">
        <v>2094</v>
      </c>
      <c r="K32" s="9">
        <f t="shared" si="1"/>
        <v>32750</v>
      </c>
      <c r="L32" s="9">
        <v>3000</v>
      </c>
      <c r="M32" s="9">
        <f t="shared" si="2"/>
        <v>29750</v>
      </c>
    </row>
    <row r="33" spans="1:13" ht="46.5">
      <c r="A33" s="9">
        <v>27</v>
      </c>
      <c r="B33" s="10" t="s">
        <v>85</v>
      </c>
      <c r="C33" s="10" t="s">
        <v>36</v>
      </c>
      <c r="D33" s="11" t="s">
        <v>86</v>
      </c>
      <c r="E33" s="11">
        <v>237500</v>
      </c>
      <c r="F33" s="11" t="str">
        <f t="shared" si="0"/>
        <v>15.11.2003</v>
      </c>
      <c r="G33" s="11">
        <v>237500</v>
      </c>
      <c r="H33" s="9">
        <v>183563</v>
      </c>
      <c r="I33" s="9">
        <v>55956</v>
      </c>
      <c r="J33" s="9">
        <v>21859</v>
      </c>
      <c r="K33" s="9">
        <f t="shared" si="1"/>
        <v>261378</v>
      </c>
      <c r="L33" s="9">
        <v>0</v>
      </c>
      <c r="M33" s="9">
        <f t="shared" si="2"/>
        <v>261378</v>
      </c>
    </row>
    <row r="34" spans="1:13" ht="23.25">
      <c r="A34" s="9">
        <v>28</v>
      </c>
      <c r="B34" s="10" t="s">
        <v>87</v>
      </c>
      <c r="C34" s="10" t="s">
        <v>88</v>
      </c>
      <c r="D34" s="11" t="s">
        <v>79</v>
      </c>
      <c r="E34" s="11">
        <v>28500</v>
      </c>
      <c r="F34" s="11" t="str">
        <f t="shared" si="0"/>
        <v>17.10.2003</v>
      </c>
      <c r="G34" s="11">
        <v>28500</v>
      </c>
      <c r="H34" s="9">
        <v>17078</v>
      </c>
      <c r="I34" s="9">
        <v>6720</v>
      </c>
      <c r="J34" s="9">
        <v>1561</v>
      </c>
      <c r="K34" s="9">
        <f t="shared" si="1"/>
        <v>25359</v>
      </c>
      <c r="L34" s="9">
        <v>0</v>
      </c>
      <c r="M34" s="9">
        <f t="shared" si="2"/>
        <v>25359</v>
      </c>
    </row>
    <row r="35" spans="1:13" ht="46.5">
      <c r="A35" s="9">
        <v>29</v>
      </c>
      <c r="B35" s="10" t="s">
        <v>89</v>
      </c>
      <c r="C35" s="10" t="s">
        <v>14</v>
      </c>
      <c r="D35" s="11" t="s">
        <v>79</v>
      </c>
      <c r="E35" s="11">
        <v>38000</v>
      </c>
      <c r="F35" s="11" t="str">
        <f t="shared" si="0"/>
        <v>17.10.2003</v>
      </c>
      <c r="G35" s="11">
        <v>38000</v>
      </c>
      <c r="H35" s="12">
        <v>17554</v>
      </c>
      <c r="I35" s="9">
        <v>8952</v>
      </c>
      <c r="J35" s="9">
        <v>1619</v>
      </c>
      <c r="K35" s="9">
        <f t="shared" si="1"/>
        <v>28125</v>
      </c>
      <c r="L35" s="9">
        <v>1000</v>
      </c>
      <c r="M35" s="9">
        <f t="shared" si="2"/>
        <v>27125</v>
      </c>
    </row>
    <row r="36" spans="1:13" ht="23.25">
      <c r="A36" s="9">
        <v>30</v>
      </c>
      <c r="B36" s="10" t="s">
        <v>90</v>
      </c>
      <c r="C36" s="10" t="s">
        <v>12</v>
      </c>
      <c r="D36" s="11" t="s">
        <v>86</v>
      </c>
      <c r="E36" s="11">
        <v>95000</v>
      </c>
      <c r="F36" s="11" t="str">
        <f t="shared" si="0"/>
        <v>15.11.2003</v>
      </c>
      <c r="G36" s="11">
        <v>95000</v>
      </c>
      <c r="H36" s="9">
        <v>-5106</v>
      </c>
      <c r="I36" s="9">
        <v>22380</v>
      </c>
      <c r="J36" s="9">
        <v>389</v>
      </c>
      <c r="K36" s="9">
        <f t="shared" si="1"/>
        <v>17663</v>
      </c>
      <c r="L36" s="9">
        <v>0</v>
      </c>
      <c r="M36" s="9">
        <f t="shared" si="2"/>
        <v>17663</v>
      </c>
    </row>
    <row r="37" spans="1:13" ht="23.25">
      <c r="A37" s="9">
        <v>31</v>
      </c>
      <c r="B37" s="10" t="s">
        <v>91</v>
      </c>
      <c r="C37" s="10" t="s">
        <v>92</v>
      </c>
      <c r="D37" s="11" t="s">
        <v>86</v>
      </c>
      <c r="E37" s="11">
        <v>76000</v>
      </c>
      <c r="F37" s="11" t="str">
        <f t="shared" si="0"/>
        <v>15.11.2003</v>
      </c>
      <c r="G37" s="11">
        <v>76000</v>
      </c>
      <c r="H37" s="9">
        <v>11019</v>
      </c>
      <c r="I37" s="9">
        <v>17904</v>
      </c>
      <c r="J37" s="9">
        <v>801</v>
      </c>
      <c r="K37" s="9">
        <f t="shared" si="1"/>
        <v>29724</v>
      </c>
      <c r="L37" s="9">
        <v>20400</v>
      </c>
      <c r="M37" s="9">
        <f t="shared" si="2"/>
        <v>9324</v>
      </c>
    </row>
    <row r="38" spans="1:13" ht="23.25">
      <c r="A38" s="9">
        <v>32</v>
      </c>
      <c r="B38" s="10" t="s">
        <v>93</v>
      </c>
      <c r="C38" s="10" t="s">
        <v>76</v>
      </c>
      <c r="D38" s="11" t="s">
        <v>86</v>
      </c>
      <c r="E38" s="11">
        <v>38000</v>
      </c>
      <c r="F38" s="11" t="str">
        <f t="shared" si="0"/>
        <v>15.11.2003</v>
      </c>
      <c r="G38" s="11">
        <v>38000</v>
      </c>
      <c r="H38" s="9">
        <v>15225</v>
      </c>
      <c r="I38" s="9">
        <v>8952</v>
      </c>
      <c r="J38" s="9">
        <v>1471</v>
      </c>
      <c r="K38" s="9">
        <f t="shared" si="1"/>
        <v>25648</v>
      </c>
      <c r="L38" s="9">
        <v>1000</v>
      </c>
      <c r="M38" s="9">
        <f t="shared" si="2"/>
        <v>24648</v>
      </c>
    </row>
    <row r="39" spans="1:13" ht="23.25">
      <c r="A39" s="9">
        <v>33</v>
      </c>
      <c r="B39" s="10" t="s">
        <v>94</v>
      </c>
      <c r="C39" s="10" t="s">
        <v>95</v>
      </c>
      <c r="D39" s="11" t="s">
        <v>86</v>
      </c>
      <c r="E39" s="11">
        <v>38000</v>
      </c>
      <c r="F39" s="11" t="str">
        <f t="shared" si="0"/>
        <v>15.11.2003</v>
      </c>
      <c r="G39" s="11">
        <v>38000</v>
      </c>
      <c r="H39" s="9">
        <v>19867</v>
      </c>
      <c r="I39" s="9">
        <v>8952</v>
      </c>
      <c r="J39" s="9">
        <v>1857</v>
      </c>
      <c r="K39" s="9">
        <f t="shared" si="1"/>
        <v>30676</v>
      </c>
      <c r="L39" s="9">
        <v>1000</v>
      </c>
      <c r="M39" s="9">
        <f t="shared" si="2"/>
        <v>29676</v>
      </c>
    </row>
    <row r="40" spans="1:13" ht="46.5">
      <c r="A40" s="9">
        <v>34</v>
      </c>
      <c r="B40" s="10" t="s">
        <v>96</v>
      </c>
      <c r="C40" s="10" t="s">
        <v>9</v>
      </c>
      <c r="D40" s="11" t="s">
        <v>97</v>
      </c>
      <c r="E40" s="11">
        <v>57000</v>
      </c>
      <c r="F40" s="11" t="str">
        <f t="shared" si="0"/>
        <v>12.12.2003</v>
      </c>
      <c r="G40" s="11">
        <v>57000</v>
      </c>
      <c r="H40" s="9">
        <v>23216</v>
      </c>
      <c r="I40" s="9">
        <v>13428</v>
      </c>
      <c r="J40" s="9">
        <v>2274</v>
      </c>
      <c r="K40" s="9">
        <f t="shared" si="1"/>
        <v>38918</v>
      </c>
      <c r="L40" s="9">
        <v>0</v>
      </c>
      <c r="M40" s="9">
        <f t="shared" si="2"/>
        <v>38918</v>
      </c>
    </row>
    <row r="41" spans="1:13" ht="23.25">
      <c r="A41" s="9">
        <v>35</v>
      </c>
      <c r="B41" s="10" t="s">
        <v>98</v>
      </c>
      <c r="C41" s="10" t="s">
        <v>99</v>
      </c>
      <c r="D41" s="11" t="s">
        <v>97</v>
      </c>
      <c r="E41" s="11">
        <v>28500</v>
      </c>
      <c r="F41" s="11" t="str">
        <f t="shared" si="0"/>
        <v>12.12.2003</v>
      </c>
      <c r="G41" s="11">
        <v>28500</v>
      </c>
      <c r="H41" s="12">
        <v>15756</v>
      </c>
      <c r="I41" s="9">
        <v>6720</v>
      </c>
      <c r="J41" s="9">
        <v>1460</v>
      </c>
      <c r="K41" s="9">
        <f t="shared" si="1"/>
        <v>23936</v>
      </c>
      <c r="L41" s="9">
        <v>0</v>
      </c>
      <c r="M41" s="9">
        <f t="shared" si="2"/>
        <v>23936</v>
      </c>
    </row>
    <row r="42" spans="1:13" ht="46.5">
      <c r="A42" s="9">
        <v>36</v>
      </c>
      <c r="B42" s="10" t="s">
        <v>100</v>
      </c>
      <c r="C42" s="10" t="s">
        <v>101</v>
      </c>
      <c r="D42" s="11" t="s">
        <v>97</v>
      </c>
      <c r="E42" s="11">
        <v>38000</v>
      </c>
      <c r="F42" s="11" t="str">
        <f t="shared" si="0"/>
        <v>12.12.2003</v>
      </c>
      <c r="G42" s="11">
        <v>38000</v>
      </c>
      <c r="H42" s="9">
        <v>20990</v>
      </c>
      <c r="I42" s="9">
        <v>8952</v>
      </c>
      <c r="J42" s="9">
        <v>1944</v>
      </c>
      <c r="K42" s="9">
        <f t="shared" si="1"/>
        <v>31886</v>
      </c>
      <c r="L42" s="9">
        <v>0</v>
      </c>
      <c r="M42" s="9">
        <f t="shared" si="2"/>
        <v>31886</v>
      </c>
    </row>
    <row r="43" spans="1:13" ht="46.5">
      <c r="A43" s="9">
        <v>37</v>
      </c>
      <c r="B43" s="10" t="s">
        <v>102</v>
      </c>
      <c r="C43" s="10" t="s">
        <v>103</v>
      </c>
      <c r="D43" s="11" t="s">
        <v>97</v>
      </c>
      <c r="E43" s="11">
        <v>104500</v>
      </c>
      <c r="F43" s="11" t="str">
        <f t="shared" si="0"/>
        <v>12.12.2003</v>
      </c>
      <c r="G43" s="11">
        <v>104500</v>
      </c>
      <c r="H43" s="9">
        <v>-6797</v>
      </c>
      <c r="I43" s="9">
        <v>24624</v>
      </c>
      <c r="J43" s="9">
        <v>291</v>
      </c>
      <c r="K43" s="9">
        <f t="shared" si="1"/>
        <v>18118</v>
      </c>
      <c r="L43" s="9">
        <v>14790</v>
      </c>
      <c r="M43" s="9">
        <f t="shared" si="2"/>
        <v>3328</v>
      </c>
    </row>
    <row r="44" spans="1:13" ht="23.25">
      <c r="A44" s="9">
        <v>38</v>
      </c>
      <c r="B44" s="10" t="s">
        <v>104</v>
      </c>
      <c r="C44" s="10" t="s">
        <v>105</v>
      </c>
      <c r="D44" s="11" t="s">
        <v>97</v>
      </c>
      <c r="E44" s="11">
        <v>85500</v>
      </c>
      <c r="F44" s="11" t="str">
        <f t="shared" si="0"/>
        <v>12.12.2003</v>
      </c>
      <c r="G44" s="11">
        <v>85500</v>
      </c>
      <c r="H44" s="9">
        <v>3774</v>
      </c>
      <c r="I44" s="9">
        <v>20148</v>
      </c>
      <c r="J44" s="9">
        <v>489</v>
      </c>
      <c r="K44" s="9">
        <f t="shared" si="1"/>
        <v>24411</v>
      </c>
      <c r="L44" s="9">
        <v>10000</v>
      </c>
      <c r="M44" s="9">
        <f t="shared" si="2"/>
        <v>14411</v>
      </c>
    </row>
    <row r="45" spans="1:13" ht="46.5">
      <c r="A45" s="9">
        <v>39</v>
      </c>
      <c r="B45" s="10" t="s">
        <v>106</v>
      </c>
      <c r="C45" s="10" t="s">
        <v>107</v>
      </c>
      <c r="D45" s="11" t="s">
        <v>108</v>
      </c>
      <c r="E45" s="11">
        <v>19000</v>
      </c>
      <c r="F45" s="11" t="str">
        <f t="shared" si="0"/>
        <v>03.03.2004</v>
      </c>
      <c r="G45" s="11">
        <v>19000</v>
      </c>
      <c r="H45" s="9">
        <v>4195</v>
      </c>
      <c r="I45" s="9">
        <v>4476</v>
      </c>
      <c r="J45" s="9">
        <v>228</v>
      </c>
      <c r="K45" s="9">
        <f t="shared" si="1"/>
        <v>8899</v>
      </c>
      <c r="L45" s="9">
        <v>5000</v>
      </c>
      <c r="M45" s="9">
        <f t="shared" si="2"/>
        <v>3899</v>
      </c>
    </row>
    <row r="46" spans="1:13" ht="46.5">
      <c r="A46" s="9">
        <v>40</v>
      </c>
      <c r="B46" s="10" t="s">
        <v>109</v>
      </c>
      <c r="C46" s="10" t="s">
        <v>110</v>
      </c>
      <c r="D46" s="11" t="s">
        <v>111</v>
      </c>
      <c r="E46" s="11">
        <v>38000</v>
      </c>
      <c r="F46" s="11" t="str">
        <f>D46</f>
        <v>23.03.2004</v>
      </c>
      <c r="G46" s="11">
        <v>38000</v>
      </c>
      <c r="H46" s="9">
        <v>5760</v>
      </c>
      <c r="I46" s="9">
        <v>8952</v>
      </c>
      <c r="J46" s="9">
        <v>717</v>
      </c>
      <c r="K46" s="9">
        <f t="shared" si="1"/>
        <v>15429</v>
      </c>
      <c r="L46" s="9">
        <v>2000</v>
      </c>
      <c r="M46" s="9">
        <f t="shared" si="2"/>
        <v>13429</v>
      </c>
    </row>
    <row r="47" spans="1:13" ht="46.5">
      <c r="A47" s="9">
        <v>41</v>
      </c>
      <c r="B47" s="10" t="s">
        <v>112</v>
      </c>
      <c r="C47" s="10" t="s">
        <v>68</v>
      </c>
      <c r="D47" s="11" t="s">
        <v>113</v>
      </c>
      <c r="E47" s="11">
        <v>66500</v>
      </c>
      <c r="F47" s="11" t="str">
        <f t="shared" si="0"/>
        <v>31.03.2004</v>
      </c>
      <c r="G47" s="11">
        <v>66500</v>
      </c>
      <c r="H47" s="9">
        <v>15027</v>
      </c>
      <c r="I47" s="9">
        <v>15672</v>
      </c>
      <c r="J47" s="9">
        <v>1640</v>
      </c>
      <c r="K47" s="9">
        <f t="shared" si="1"/>
        <v>32339</v>
      </c>
      <c r="L47" s="9">
        <v>1500</v>
      </c>
      <c r="M47" s="9">
        <f t="shared" si="2"/>
        <v>30839</v>
      </c>
    </row>
    <row r="48" spans="1:13" ht="46.5">
      <c r="A48" s="9">
        <v>42</v>
      </c>
      <c r="B48" s="10" t="s">
        <v>114</v>
      </c>
      <c r="C48" s="10" t="s">
        <v>12</v>
      </c>
      <c r="D48" s="11" t="s">
        <v>113</v>
      </c>
      <c r="E48" s="11">
        <v>95000</v>
      </c>
      <c r="F48" s="11" t="str">
        <f t="shared" si="0"/>
        <v>31.03.2004</v>
      </c>
      <c r="G48" s="11">
        <v>95000</v>
      </c>
      <c r="H48" s="9">
        <v>45977</v>
      </c>
      <c r="I48" s="9">
        <v>22380</v>
      </c>
      <c r="J48" s="9">
        <v>4355</v>
      </c>
      <c r="K48" s="9">
        <f t="shared" si="1"/>
        <v>72712</v>
      </c>
      <c r="L48" s="9">
        <v>0</v>
      </c>
      <c r="M48" s="9">
        <f t="shared" si="2"/>
        <v>72712</v>
      </c>
    </row>
    <row r="49" spans="1:13" ht="46.5">
      <c r="A49" s="9">
        <v>43</v>
      </c>
      <c r="B49" s="10" t="s">
        <v>115</v>
      </c>
      <c r="C49" s="10" t="s">
        <v>105</v>
      </c>
      <c r="D49" s="11" t="s">
        <v>113</v>
      </c>
      <c r="E49" s="11">
        <v>85500</v>
      </c>
      <c r="F49" s="11" t="str">
        <f t="shared" si="0"/>
        <v>31.03.2004</v>
      </c>
      <c r="G49" s="11">
        <v>85500</v>
      </c>
      <c r="H49" s="9">
        <v>34900</v>
      </c>
      <c r="I49" s="9">
        <v>20148</v>
      </c>
      <c r="J49" s="9">
        <v>3417</v>
      </c>
      <c r="K49" s="9">
        <f t="shared" si="1"/>
        <v>58465</v>
      </c>
      <c r="L49" s="9">
        <v>0</v>
      </c>
      <c r="M49" s="9">
        <f t="shared" si="2"/>
        <v>58465</v>
      </c>
    </row>
    <row r="50" spans="1:13" ht="23.25">
      <c r="A50" s="9">
        <v>44</v>
      </c>
      <c r="B50" s="10" t="s">
        <v>116</v>
      </c>
      <c r="C50" s="10" t="s">
        <v>103</v>
      </c>
      <c r="D50" s="11" t="s">
        <v>113</v>
      </c>
      <c r="E50" s="11">
        <v>104500</v>
      </c>
      <c r="F50" s="11" t="str">
        <f t="shared" si="0"/>
        <v>31.03.2004</v>
      </c>
      <c r="G50" s="11">
        <v>104500</v>
      </c>
      <c r="H50" s="9">
        <v>50587</v>
      </c>
      <c r="I50" s="9">
        <v>24624</v>
      </c>
      <c r="J50" s="9">
        <v>4792</v>
      </c>
      <c r="K50" s="9">
        <f t="shared" si="1"/>
        <v>80003</v>
      </c>
      <c r="L50" s="9">
        <v>0</v>
      </c>
      <c r="M50" s="9">
        <f t="shared" si="2"/>
        <v>80003</v>
      </c>
    </row>
    <row r="51" spans="1:13" ht="46.5">
      <c r="A51" s="9">
        <v>45</v>
      </c>
      <c r="B51" s="10" t="s">
        <v>117</v>
      </c>
      <c r="C51" s="10" t="s">
        <v>118</v>
      </c>
      <c r="D51" s="11" t="s">
        <v>113</v>
      </c>
      <c r="E51" s="11">
        <v>28000</v>
      </c>
      <c r="F51" s="11" t="str">
        <f t="shared" si="0"/>
        <v>31.03.2004</v>
      </c>
      <c r="G51" s="11">
        <v>28000</v>
      </c>
      <c r="H51" s="9">
        <v>461</v>
      </c>
      <c r="I51" s="9">
        <v>6600</v>
      </c>
      <c r="J51" s="9">
        <v>234</v>
      </c>
      <c r="K51" s="9">
        <f t="shared" si="1"/>
        <v>7295</v>
      </c>
      <c r="L51" s="9">
        <v>650</v>
      </c>
      <c r="M51" s="9">
        <f t="shared" si="2"/>
        <v>6645</v>
      </c>
    </row>
    <row r="52" spans="1:13" ht="23.25">
      <c r="A52" s="9">
        <v>46</v>
      </c>
      <c r="B52" s="10" t="s">
        <v>119</v>
      </c>
      <c r="C52" s="10" t="s">
        <v>105</v>
      </c>
      <c r="D52" s="11" t="s">
        <v>113</v>
      </c>
      <c r="E52" s="11">
        <v>85500</v>
      </c>
      <c r="F52" s="11" t="str">
        <f t="shared" si="0"/>
        <v>31.03.2004</v>
      </c>
      <c r="G52" s="11">
        <v>85500</v>
      </c>
      <c r="H52" s="12">
        <v>26106</v>
      </c>
      <c r="I52" s="9">
        <v>20148</v>
      </c>
      <c r="J52" s="9">
        <v>1315</v>
      </c>
      <c r="K52" s="9">
        <f t="shared" si="1"/>
        <v>47569</v>
      </c>
      <c r="L52" s="9">
        <v>20000</v>
      </c>
      <c r="M52" s="9">
        <f t="shared" si="2"/>
        <v>27569</v>
      </c>
    </row>
    <row r="53" spans="1:13" ht="23.25">
      <c r="A53" s="9">
        <v>47</v>
      </c>
      <c r="B53" s="10" t="s">
        <v>120</v>
      </c>
      <c r="C53" s="10" t="s">
        <v>121</v>
      </c>
      <c r="D53" s="11" t="s">
        <v>113</v>
      </c>
      <c r="E53" s="11">
        <v>38000</v>
      </c>
      <c r="F53" s="11" t="str">
        <f t="shared" si="0"/>
        <v>31.03.2004</v>
      </c>
      <c r="G53" s="11">
        <v>38000</v>
      </c>
      <c r="H53" s="9">
        <v>8449</v>
      </c>
      <c r="I53" s="9">
        <v>8952</v>
      </c>
      <c r="J53" s="9">
        <v>970</v>
      </c>
      <c r="K53" s="9">
        <f t="shared" si="1"/>
        <v>18371</v>
      </c>
      <c r="L53" s="9">
        <v>0</v>
      </c>
      <c r="M53" s="9">
        <f t="shared" si="2"/>
        <v>18371</v>
      </c>
    </row>
    <row r="54" spans="1:13" ht="23.25">
      <c r="A54" s="9">
        <v>48</v>
      </c>
      <c r="B54" s="10" t="s">
        <v>122</v>
      </c>
      <c r="C54" s="10" t="s">
        <v>121</v>
      </c>
      <c r="D54" s="11" t="s">
        <v>123</v>
      </c>
      <c r="E54" s="11">
        <v>23750</v>
      </c>
      <c r="F54" s="11" t="str">
        <f t="shared" si="0"/>
        <v>04.01.2005</v>
      </c>
      <c r="G54" s="11">
        <v>23750</v>
      </c>
      <c r="H54" s="9">
        <v>757</v>
      </c>
      <c r="I54" s="9">
        <v>5592</v>
      </c>
      <c r="J54" s="9">
        <v>255</v>
      </c>
      <c r="K54" s="9">
        <f t="shared" si="1"/>
        <v>6604</v>
      </c>
      <c r="L54" s="9">
        <v>0</v>
      </c>
      <c r="M54" s="9">
        <f t="shared" si="2"/>
        <v>6604</v>
      </c>
    </row>
    <row r="55" spans="1:13" ht="23.25">
      <c r="A55" s="9">
        <v>49</v>
      </c>
      <c r="B55" s="10" t="s">
        <v>124</v>
      </c>
      <c r="C55" s="10" t="s">
        <v>16</v>
      </c>
      <c r="D55" s="11" t="s">
        <v>125</v>
      </c>
      <c r="E55" s="11">
        <v>47500</v>
      </c>
      <c r="F55" s="11" t="str">
        <f t="shared" si="0"/>
        <v>09.03.2005</v>
      </c>
      <c r="G55" s="11">
        <v>47500</v>
      </c>
      <c r="H55" s="9">
        <v>1781</v>
      </c>
      <c r="I55" s="9">
        <v>11196</v>
      </c>
      <c r="J55" s="9">
        <v>171</v>
      </c>
      <c r="K55" s="9">
        <f t="shared" si="1"/>
        <v>13148</v>
      </c>
      <c r="L55" s="9">
        <v>11320</v>
      </c>
      <c r="M55" s="9">
        <f t="shared" si="2"/>
        <v>1828</v>
      </c>
    </row>
    <row r="56" spans="1:13" ht="23.25">
      <c r="A56" s="9">
        <v>50</v>
      </c>
      <c r="B56" s="10" t="s">
        <v>126</v>
      </c>
      <c r="C56" s="10" t="s">
        <v>6</v>
      </c>
      <c r="D56" s="11" t="s">
        <v>127</v>
      </c>
      <c r="E56" s="11">
        <v>47500</v>
      </c>
      <c r="F56" s="11" t="str">
        <f t="shared" si="0"/>
        <v>31.03.2005</v>
      </c>
      <c r="G56" s="11">
        <v>47500</v>
      </c>
      <c r="H56" s="9">
        <v>16025</v>
      </c>
      <c r="I56" s="9">
        <v>11196</v>
      </c>
      <c r="J56" s="9">
        <v>1495</v>
      </c>
      <c r="K56" s="9">
        <f t="shared" si="1"/>
        <v>28716</v>
      </c>
      <c r="L56" s="9">
        <v>4500</v>
      </c>
      <c r="M56" s="9">
        <f t="shared" si="2"/>
        <v>24216</v>
      </c>
    </row>
    <row r="57" spans="1:13" ht="48" customHeight="1">
      <c r="A57" s="9">
        <v>51</v>
      </c>
      <c r="B57" s="10" t="s">
        <v>128</v>
      </c>
      <c r="C57" s="10" t="s">
        <v>129</v>
      </c>
      <c r="D57" s="11" t="s">
        <v>130</v>
      </c>
      <c r="E57" s="11">
        <v>38000</v>
      </c>
      <c r="F57" s="11" t="str">
        <f t="shared" si="0"/>
        <v>02.03.2005</v>
      </c>
      <c r="G57" s="11">
        <v>38000</v>
      </c>
      <c r="H57" s="9">
        <v>12753</v>
      </c>
      <c r="I57" s="9">
        <v>8952</v>
      </c>
      <c r="J57" s="9">
        <v>1305</v>
      </c>
      <c r="K57" s="9">
        <f t="shared" si="1"/>
        <v>23010</v>
      </c>
      <c r="L57" s="9">
        <v>0</v>
      </c>
      <c r="M57" s="9">
        <f t="shared" si="2"/>
        <v>23010</v>
      </c>
    </row>
    <row r="58" spans="1:13" ht="46.5">
      <c r="A58" s="9">
        <v>52</v>
      </c>
      <c r="B58" s="10" t="s">
        <v>131</v>
      </c>
      <c r="C58" s="10" t="s">
        <v>49</v>
      </c>
      <c r="D58" s="11" t="s">
        <v>127</v>
      </c>
      <c r="E58" s="11">
        <v>38000</v>
      </c>
      <c r="F58" s="11" t="str">
        <f>D58</f>
        <v>31.03.2005</v>
      </c>
      <c r="G58" s="11">
        <v>38000</v>
      </c>
      <c r="H58" s="9">
        <v>16560</v>
      </c>
      <c r="I58" s="9">
        <v>8952</v>
      </c>
      <c r="J58" s="9">
        <v>1012</v>
      </c>
      <c r="K58" s="9">
        <f t="shared" si="1"/>
        <v>26524</v>
      </c>
      <c r="L58" s="9">
        <v>9115</v>
      </c>
      <c r="M58" s="9">
        <f>K58-L58</f>
        <v>17409</v>
      </c>
    </row>
    <row r="59" spans="1:13" ht="23.25">
      <c r="A59" s="9">
        <v>53</v>
      </c>
      <c r="B59" s="10" t="s">
        <v>132</v>
      </c>
      <c r="C59" s="10" t="s">
        <v>16</v>
      </c>
      <c r="D59" s="11" t="s">
        <v>133</v>
      </c>
      <c r="E59" s="11">
        <v>47500</v>
      </c>
      <c r="F59" s="11" t="str">
        <f t="shared" si="0"/>
        <v>22.02.2005</v>
      </c>
      <c r="G59" s="11">
        <v>47500</v>
      </c>
      <c r="H59" s="9">
        <v>23001</v>
      </c>
      <c r="I59" s="9">
        <v>11196</v>
      </c>
      <c r="J59" s="9">
        <v>2179</v>
      </c>
      <c r="K59" s="9">
        <f t="shared" si="1"/>
        <v>36376</v>
      </c>
      <c r="L59" s="9">
        <v>0</v>
      </c>
      <c r="M59" s="9">
        <f t="shared" si="2"/>
        <v>36376</v>
      </c>
    </row>
    <row r="60" spans="1:13" ht="23.25">
      <c r="A60" s="9">
        <v>54</v>
      </c>
      <c r="B60" s="10" t="s">
        <v>134</v>
      </c>
      <c r="C60" s="10" t="s">
        <v>135</v>
      </c>
      <c r="D60" s="11" t="s">
        <v>133</v>
      </c>
      <c r="E60" s="11">
        <v>22800</v>
      </c>
      <c r="F60" s="11" t="str">
        <f t="shared" si="0"/>
        <v>22.02.2005</v>
      </c>
      <c r="G60" s="11">
        <v>22800</v>
      </c>
      <c r="H60" s="9">
        <v>11044</v>
      </c>
      <c r="I60" s="9">
        <v>5376</v>
      </c>
      <c r="J60" s="9">
        <v>1046</v>
      </c>
      <c r="K60" s="9">
        <f t="shared" si="1"/>
        <v>17466</v>
      </c>
      <c r="L60" s="9">
        <v>0</v>
      </c>
      <c r="M60" s="9">
        <f t="shared" si="2"/>
        <v>17466</v>
      </c>
    </row>
    <row r="61" spans="1:13" ht="46.5">
      <c r="A61" s="9">
        <v>55</v>
      </c>
      <c r="B61" s="10" t="s">
        <v>136</v>
      </c>
      <c r="C61" s="10" t="s">
        <v>6</v>
      </c>
      <c r="D61" s="11" t="s">
        <v>125</v>
      </c>
      <c r="E61" s="11">
        <v>66500</v>
      </c>
      <c r="F61" s="11" t="str">
        <f t="shared" si="0"/>
        <v>09.03.2005</v>
      </c>
      <c r="G61" s="11">
        <v>66500</v>
      </c>
      <c r="H61" s="9">
        <v>30698</v>
      </c>
      <c r="I61" s="9">
        <v>15672</v>
      </c>
      <c r="J61" s="9">
        <v>2934</v>
      </c>
      <c r="K61" s="9">
        <f t="shared" si="1"/>
        <v>49304</v>
      </c>
      <c r="L61" s="9">
        <v>0</v>
      </c>
      <c r="M61" s="9">
        <f t="shared" si="2"/>
        <v>49304</v>
      </c>
    </row>
    <row r="62" spans="1:13" ht="46.5">
      <c r="A62" s="9">
        <v>56</v>
      </c>
      <c r="B62" s="10" t="s">
        <v>137</v>
      </c>
      <c r="C62" s="10" t="s">
        <v>121</v>
      </c>
      <c r="D62" s="11" t="s">
        <v>127</v>
      </c>
      <c r="E62" s="11">
        <v>38000</v>
      </c>
      <c r="F62" s="11" t="str">
        <f t="shared" si="0"/>
        <v>31.03.2005</v>
      </c>
      <c r="G62" s="11">
        <v>38000</v>
      </c>
      <c r="H62" s="9">
        <v>17535</v>
      </c>
      <c r="I62" s="9">
        <v>8952</v>
      </c>
      <c r="J62" s="9">
        <v>1676</v>
      </c>
      <c r="K62" s="9">
        <f t="shared" si="1"/>
        <v>28163</v>
      </c>
      <c r="L62" s="9">
        <v>0</v>
      </c>
      <c r="M62" s="9">
        <f t="shared" si="2"/>
        <v>28163</v>
      </c>
    </row>
    <row r="63" spans="1:13" ht="46.5">
      <c r="A63" s="9">
        <v>57</v>
      </c>
      <c r="B63" s="10" t="s">
        <v>138</v>
      </c>
      <c r="C63" s="10" t="s">
        <v>121</v>
      </c>
      <c r="D63" s="11" t="s">
        <v>139</v>
      </c>
      <c r="E63" s="11">
        <v>38000</v>
      </c>
      <c r="F63" s="11" t="str">
        <f t="shared" si="0"/>
        <v>17.07.2005</v>
      </c>
      <c r="G63" s="11">
        <v>38000</v>
      </c>
      <c r="H63" s="12">
        <v>10381</v>
      </c>
      <c r="I63" s="9">
        <v>8952</v>
      </c>
      <c r="J63" s="9">
        <v>1050</v>
      </c>
      <c r="K63" s="9">
        <f t="shared" si="1"/>
        <v>20383</v>
      </c>
      <c r="L63" s="9">
        <v>2000</v>
      </c>
      <c r="M63" s="9">
        <f t="shared" si="2"/>
        <v>18383</v>
      </c>
    </row>
    <row r="64" spans="1:13" ht="23.25">
      <c r="A64" s="9">
        <v>58</v>
      </c>
      <c r="B64" s="10" t="s">
        <v>140</v>
      </c>
      <c r="C64" s="10" t="s">
        <v>2</v>
      </c>
      <c r="D64" s="11" t="s">
        <v>141</v>
      </c>
      <c r="E64" s="11">
        <v>28500</v>
      </c>
      <c r="F64" s="11" t="str">
        <f t="shared" si="0"/>
        <v>31.07.2005</v>
      </c>
      <c r="G64" s="11">
        <v>28500</v>
      </c>
      <c r="H64" s="9">
        <v>5420</v>
      </c>
      <c r="I64" s="9">
        <v>6720</v>
      </c>
      <c r="J64" s="9">
        <v>656</v>
      </c>
      <c r="K64" s="9">
        <f t="shared" si="1"/>
        <v>12796</v>
      </c>
      <c r="L64" s="9">
        <v>0</v>
      </c>
      <c r="M64" s="9">
        <f t="shared" si="2"/>
        <v>12796</v>
      </c>
    </row>
    <row r="65" spans="1:13" ht="46.5">
      <c r="A65" s="9">
        <v>59</v>
      </c>
      <c r="B65" s="10" t="s">
        <v>142</v>
      </c>
      <c r="C65" s="10" t="s">
        <v>143</v>
      </c>
      <c r="D65" s="11" t="s">
        <v>141</v>
      </c>
      <c r="E65" s="11">
        <v>28500</v>
      </c>
      <c r="F65" s="11" t="str">
        <f t="shared" si="0"/>
        <v>31.07.2005</v>
      </c>
      <c r="G65" s="11">
        <v>28500</v>
      </c>
      <c r="H65" s="9">
        <v>-793</v>
      </c>
      <c r="I65" s="9">
        <v>6720</v>
      </c>
      <c r="J65" s="9">
        <v>34</v>
      </c>
      <c r="K65" s="9">
        <f t="shared" si="1"/>
        <v>5961</v>
      </c>
      <c r="L65" s="9">
        <v>4600</v>
      </c>
      <c r="M65" s="9">
        <f t="shared" si="2"/>
        <v>1361</v>
      </c>
    </row>
    <row r="66" spans="1:13" ht="46.5">
      <c r="A66" s="9">
        <v>60</v>
      </c>
      <c r="B66" s="10" t="s">
        <v>144</v>
      </c>
      <c r="C66" s="10" t="s">
        <v>76</v>
      </c>
      <c r="D66" s="11" t="s">
        <v>141</v>
      </c>
      <c r="E66" s="11">
        <v>38000</v>
      </c>
      <c r="F66" s="11" t="str">
        <f t="shared" si="0"/>
        <v>31.07.2005</v>
      </c>
      <c r="G66" s="11">
        <v>38000</v>
      </c>
      <c r="H66" s="9">
        <v>14166</v>
      </c>
      <c r="I66" s="9">
        <v>8952</v>
      </c>
      <c r="J66" s="9">
        <v>1414</v>
      </c>
      <c r="K66" s="9">
        <f t="shared" si="1"/>
        <v>24532</v>
      </c>
      <c r="L66" s="9">
        <v>0</v>
      </c>
      <c r="M66" s="9">
        <f t="shared" si="2"/>
        <v>24532</v>
      </c>
    </row>
    <row r="67" spans="1:13" ht="46.5">
      <c r="A67" s="9">
        <v>61</v>
      </c>
      <c r="B67" s="10" t="s">
        <v>145</v>
      </c>
      <c r="C67" s="10" t="s">
        <v>143</v>
      </c>
      <c r="D67" s="11" t="s">
        <v>141</v>
      </c>
      <c r="E67" s="11">
        <v>28500</v>
      </c>
      <c r="F67" s="11" t="str">
        <f t="shared" si="0"/>
        <v>31.07.2005</v>
      </c>
      <c r="G67" s="11">
        <v>28500</v>
      </c>
      <c r="H67" s="9">
        <v>10634</v>
      </c>
      <c r="I67" s="9">
        <v>6720</v>
      </c>
      <c r="J67" s="9">
        <v>1061</v>
      </c>
      <c r="K67" s="9">
        <f t="shared" si="1"/>
        <v>18415</v>
      </c>
      <c r="L67" s="9">
        <v>0</v>
      </c>
      <c r="M67" s="9">
        <f t="shared" si="2"/>
        <v>18415</v>
      </c>
    </row>
    <row r="68" spans="1:13" ht="46.5">
      <c r="A68" s="9">
        <v>62</v>
      </c>
      <c r="B68" s="10" t="s">
        <v>146</v>
      </c>
      <c r="C68" s="10" t="s">
        <v>14</v>
      </c>
      <c r="D68" s="11" t="s">
        <v>127</v>
      </c>
      <c r="E68" s="11">
        <v>38000</v>
      </c>
      <c r="F68" s="11" t="str">
        <f t="shared" si="0"/>
        <v>31.03.2005</v>
      </c>
      <c r="G68" s="11">
        <v>38000</v>
      </c>
      <c r="H68" s="9">
        <v>-2055</v>
      </c>
      <c r="I68" s="9">
        <v>8952</v>
      </c>
      <c r="J68" s="9">
        <v>-517</v>
      </c>
      <c r="K68" s="9">
        <f t="shared" si="1"/>
        <v>6380</v>
      </c>
      <c r="L68" s="9">
        <v>25275</v>
      </c>
      <c r="M68" s="9">
        <f t="shared" si="2"/>
        <v>-18895</v>
      </c>
    </row>
    <row r="69" spans="1:13" ht="46.5">
      <c r="A69" s="9">
        <v>63</v>
      </c>
      <c r="B69" s="10" t="s">
        <v>147</v>
      </c>
      <c r="C69" s="10" t="s">
        <v>76</v>
      </c>
      <c r="D69" s="11" t="s">
        <v>127</v>
      </c>
      <c r="E69" s="11">
        <v>38000</v>
      </c>
      <c r="F69" s="11" t="str">
        <f t="shared" si="0"/>
        <v>31.03.2005</v>
      </c>
      <c r="G69" s="11">
        <v>38000</v>
      </c>
      <c r="H69" s="9">
        <v>17535</v>
      </c>
      <c r="I69" s="9">
        <v>8952</v>
      </c>
      <c r="J69" s="9">
        <v>1676</v>
      </c>
      <c r="K69" s="9">
        <f t="shared" si="1"/>
        <v>28163</v>
      </c>
      <c r="L69" s="9">
        <v>0</v>
      </c>
      <c r="M69" s="9">
        <f t="shared" si="2"/>
        <v>28163</v>
      </c>
    </row>
    <row r="70" spans="1:13" ht="46.5">
      <c r="A70" s="9">
        <v>64</v>
      </c>
      <c r="B70" s="10" t="s">
        <v>148</v>
      </c>
      <c r="C70" s="10" t="s">
        <v>149</v>
      </c>
      <c r="D70" s="11" t="s">
        <v>127</v>
      </c>
      <c r="E70" s="11">
        <v>28500</v>
      </c>
      <c r="F70" s="11" t="str">
        <f t="shared" si="0"/>
        <v>31.03.2005</v>
      </c>
      <c r="G70" s="11">
        <v>28500</v>
      </c>
      <c r="H70" s="9">
        <v>13163</v>
      </c>
      <c r="I70" s="9">
        <v>6720</v>
      </c>
      <c r="J70" s="9">
        <v>1258</v>
      </c>
      <c r="K70" s="9">
        <f t="shared" si="1"/>
        <v>21141</v>
      </c>
      <c r="L70" s="9">
        <v>0</v>
      </c>
      <c r="M70" s="9">
        <f t="shared" si="2"/>
        <v>21141</v>
      </c>
    </row>
    <row r="71" spans="1:13" ht="23.25">
      <c r="A71" s="9">
        <v>65</v>
      </c>
      <c r="B71" s="10" t="s">
        <v>150</v>
      </c>
      <c r="C71" s="10" t="s">
        <v>3</v>
      </c>
      <c r="D71" s="11" t="s">
        <v>127</v>
      </c>
      <c r="E71" s="11">
        <v>38000</v>
      </c>
      <c r="F71" s="11" t="str">
        <f t="shared" si="0"/>
        <v>31.03.2005</v>
      </c>
      <c r="G71" s="11">
        <v>38000</v>
      </c>
      <c r="H71" s="9">
        <v>17535</v>
      </c>
      <c r="I71" s="9">
        <v>8952</v>
      </c>
      <c r="J71" s="9">
        <v>1676</v>
      </c>
      <c r="K71" s="9">
        <f t="shared" si="1"/>
        <v>28163</v>
      </c>
      <c r="L71" s="9">
        <v>0</v>
      </c>
      <c r="M71" s="9">
        <f t="shared" si="2"/>
        <v>28163</v>
      </c>
    </row>
    <row r="72" spans="1:13" ht="46.5">
      <c r="A72" s="9">
        <v>66</v>
      </c>
      <c r="B72" s="10" t="s">
        <v>151</v>
      </c>
      <c r="C72" s="10" t="s">
        <v>76</v>
      </c>
      <c r="D72" s="11" t="s">
        <v>127</v>
      </c>
      <c r="E72" s="11">
        <v>38000</v>
      </c>
      <c r="F72" s="11" t="str">
        <f t="shared" si="0"/>
        <v>31.03.2005</v>
      </c>
      <c r="G72" s="11">
        <v>38000</v>
      </c>
      <c r="H72" s="9">
        <v>17535</v>
      </c>
      <c r="I72" s="9">
        <v>8952</v>
      </c>
      <c r="J72" s="9">
        <v>1676</v>
      </c>
      <c r="K72" s="9">
        <f aca="true" t="shared" si="3" ref="K72:K135">H72+I72+J72</f>
        <v>28163</v>
      </c>
      <c r="L72" s="9">
        <v>0</v>
      </c>
      <c r="M72" s="9">
        <f t="shared" si="2"/>
        <v>28163</v>
      </c>
    </row>
    <row r="73" spans="1:13" ht="46.5">
      <c r="A73" s="9">
        <v>67</v>
      </c>
      <c r="B73" s="10" t="s">
        <v>152</v>
      </c>
      <c r="C73" s="10" t="s">
        <v>3</v>
      </c>
      <c r="D73" s="11" t="s">
        <v>127</v>
      </c>
      <c r="E73" s="11">
        <v>38000</v>
      </c>
      <c r="F73" s="11" t="str">
        <f t="shared" si="0"/>
        <v>31.03.2005</v>
      </c>
      <c r="G73" s="11">
        <v>38000</v>
      </c>
      <c r="H73" s="9">
        <v>17535</v>
      </c>
      <c r="I73" s="9">
        <v>8952</v>
      </c>
      <c r="J73" s="9">
        <v>1676</v>
      </c>
      <c r="K73" s="9">
        <f t="shared" si="3"/>
        <v>28163</v>
      </c>
      <c r="L73" s="9">
        <v>0</v>
      </c>
      <c r="M73" s="9">
        <f t="shared" si="2"/>
        <v>28163</v>
      </c>
    </row>
    <row r="74" spans="1:13" ht="46.5">
      <c r="A74" s="9">
        <v>68</v>
      </c>
      <c r="B74" s="10" t="s">
        <v>153</v>
      </c>
      <c r="C74" s="10" t="s">
        <v>154</v>
      </c>
      <c r="D74" s="11" t="s">
        <v>127</v>
      </c>
      <c r="E74" s="11">
        <v>38000</v>
      </c>
      <c r="F74" s="11" t="str">
        <f t="shared" si="0"/>
        <v>31.03.2005</v>
      </c>
      <c r="G74" s="11">
        <v>38000</v>
      </c>
      <c r="H74" s="9">
        <v>17535</v>
      </c>
      <c r="I74" s="9">
        <v>8952</v>
      </c>
      <c r="J74" s="9">
        <v>1676</v>
      </c>
      <c r="K74" s="9">
        <f t="shared" si="3"/>
        <v>28163</v>
      </c>
      <c r="L74" s="9">
        <v>0</v>
      </c>
      <c r="M74" s="9">
        <f t="shared" si="2"/>
        <v>28163</v>
      </c>
    </row>
    <row r="75" spans="1:13" ht="46.5">
      <c r="A75" s="9">
        <v>69</v>
      </c>
      <c r="B75" s="10" t="s">
        <v>155</v>
      </c>
      <c r="C75" s="10" t="s">
        <v>46</v>
      </c>
      <c r="D75" s="11" t="s">
        <v>156</v>
      </c>
      <c r="E75" s="11">
        <v>47500</v>
      </c>
      <c r="F75" s="11" t="str">
        <f t="shared" si="0"/>
        <v>30.06.2005</v>
      </c>
      <c r="G75" s="11">
        <v>47500</v>
      </c>
      <c r="H75" s="9">
        <v>18760</v>
      </c>
      <c r="I75" s="9">
        <v>11196</v>
      </c>
      <c r="J75" s="9">
        <v>1850</v>
      </c>
      <c r="K75" s="9">
        <f t="shared" si="3"/>
        <v>31806</v>
      </c>
      <c r="L75" s="9">
        <v>0</v>
      </c>
      <c r="M75" s="9">
        <f t="shared" si="2"/>
        <v>31806</v>
      </c>
    </row>
    <row r="76" spans="1:13" ht="23.25">
      <c r="A76" s="9">
        <v>70</v>
      </c>
      <c r="B76" s="10" t="s">
        <v>157</v>
      </c>
      <c r="C76" s="10" t="s">
        <v>158</v>
      </c>
      <c r="D76" s="11" t="s">
        <v>159</v>
      </c>
      <c r="E76" s="11">
        <v>19000</v>
      </c>
      <c r="F76" s="11" t="str">
        <f t="shared" si="0"/>
        <v>19.07.2005</v>
      </c>
      <c r="G76" s="11">
        <v>19000</v>
      </c>
      <c r="H76" s="9">
        <v>7083</v>
      </c>
      <c r="I76" s="9">
        <v>4476</v>
      </c>
      <c r="J76" s="9">
        <v>707</v>
      </c>
      <c r="K76" s="9">
        <f t="shared" si="3"/>
        <v>12266</v>
      </c>
      <c r="L76" s="9">
        <v>0</v>
      </c>
      <c r="M76" s="9">
        <f t="shared" si="2"/>
        <v>12266</v>
      </c>
    </row>
    <row r="77" spans="1:13" ht="46.5">
      <c r="A77" s="9">
        <v>71</v>
      </c>
      <c r="B77" s="10" t="s">
        <v>160</v>
      </c>
      <c r="C77" s="10" t="s">
        <v>103</v>
      </c>
      <c r="D77" s="11" t="s">
        <v>161</v>
      </c>
      <c r="E77" s="11">
        <v>47500</v>
      </c>
      <c r="F77" s="11" t="str">
        <f t="shared" si="0"/>
        <v>27.10.2005</v>
      </c>
      <c r="G77" s="11">
        <v>47500</v>
      </c>
      <c r="H77" s="9">
        <v>10599</v>
      </c>
      <c r="I77" s="9">
        <v>11196</v>
      </c>
      <c r="J77" s="9">
        <v>1216</v>
      </c>
      <c r="K77" s="9">
        <f t="shared" si="3"/>
        <v>23011</v>
      </c>
      <c r="L77" s="9">
        <v>0</v>
      </c>
      <c r="M77" s="9">
        <f t="shared" si="2"/>
        <v>23011</v>
      </c>
    </row>
    <row r="78" spans="1:13" ht="46.5">
      <c r="A78" s="9">
        <v>72</v>
      </c>
      <c r="B78" s="10" t="s">
        <v>162</v>
      </c>
      <c r="C78" s="10" t="s">
        <v>163</v>
      </c>
      <c r="D78" s="11" t="s">
        <v>164</v>
      </c>
      <c r="E78" s="11">
        <v>190000</v>
      </c>
      <c r="F78" s="11" t="str">
        <f t="shared" si="0"/>
        <v>07.03.2002</v>
      </c>
      <c r="G78" s="11">
        <v>190000</v>
      </c>
      <c r="H78" s="9">
        <v>175434</v>
      </c>
      <c r="I78" s="9">
        <v>7460</v>
      </c>
      <c r="J78" s="9">
        <v>13872</v>
      </c>
      <c r="K78" s="9">
        <f t="shared" si="3"/>
        <v>196766</v>
      </c>
      <c r="L78" s="9">
        <v>10000</v>
      </c>
      <c r="M78" s="9">
        <f t="shared" si="2"/>
        <v>186766</v>
      </c>
    </row>
    <row r="79" spans="1:13" ht="46.5">
      <c r="A79" s="9">
        <v>73</v>
      </c>
      <c r="B79" s="10" t="s">
        <v>165</v>
      </c>
      <c r="C79" s="10" t="s">
        <v>52</v>
      </c>
      <c r="D79" s="11" t="s">
        <v>164</v>
      </c>
      <c r="E79" s="11">
        <v>28500</v>
      </c>
      <c r="F79" s="11" t="str">
        <f>D79</f>
        <v>07.03.2002</v>
      </c>
      <c r="G79" s="11">
        <v>28500</v>
      </c>
      <c r="H79" s="9">
        <v>27090</v>
      </c>
      <c r="I79" s="9">
        <v>1120</v>
      </c>
      <c r="J79" s="9">
        <v>2050</v>
      </c>
      <c r="K79" s="9">
        <f t="shared" si="3"/>
        <v>30260</v>
      </c>
      <c r="L79" s="9">
        <v>2000</v>
      </c>
      <c r="M79" s="9">
        <f>K79-L79</f>
        <v>28260</v>
      </c>
    </row>
    <row r="80" spans="1:13" ht="23.25">
      <c r="A80" s="9">
        <v>74</v>
      </c>
      <c r="B80" s="13" t="s">
        <v>166</v>
      </c>
      <c r="C80" s="10" t="s">
        <v>167</v>
      </c>
      <c r="D80" s="11" t="s">
        <v>168</v>
      </c>
      <c r="E80" s="11">
        <v>28500</v>
      </c>
      <c r="F80" s="11" t="str">
        <f>D80</f>
        <v>13.03.2002</v>
      </c>
      <c r="G80" s="11">
        <v>28500</v>
      </c>
      <c r="H80" s="9">
        <v>33582</v>
      </c>
      <c r="I80" s="9">
        <v>1120</v>
      </c>
      <c r="J80" s="9">
        <v>2683</v>
      </c>
      <c r="K80" s="9">
        <f t="shared" si="3"/>
        <v>37385</v>
      </c>
      <c r="L80" s="9">
        <v>0</v>
      </c>
      <c r="M80" s="9">
        <f>K80-L80</f>
        <v>37385</v>
      </c>
    </row>
    <row r="81" spans="1:13" ht="46.5">
      <c r="A81" s="9">
        <v>75</v>
      </c>
      <c r="B81" s="10" t="s">
        <v>169</v>
      </c>
      <c r="C81" s="10" t="s">
        <v>15</v>
      </c>
      <c r="D81" s="11" t="s">
        <v>168</v>
      </c>
      <c r="E81" s="11">
        <v>38000</v>
      </c>
      <c r="F81" s="11" t="str">
        <f>D81</f>
        <v>13.03.2002</v>
      </c>
      <c r="G81" s="11">
        <v>38000</v>
      </c>
      <c r="H81" s="9">
        <v>45657</v>
      </c>
      <c r="I81" s="9">
        <v>1492</v>
      </c>
      <c r="J81" s="9">
        <v>3646</v>
      </c>
      <c r="K81" s="9">
        <f t="shared" si="3"/>
        <v>50795</v>
      </c>
      <c r="L81" s="9">
        <v>0</v>
      </c>
      <c r="M81" s="9">
        <f>K81-L81</f>
        <v>50795</v>
      </c>
    </row>
    <row r="82" spans="1:13" ht="23.25">
      <c r="A82" s="9">
        <v>76</v>
      </c>
      <c r="B82" s="10" t="s">
        <v>170</v>
      </c>
      <c r="C82" s="10" t="s">
        <v>17</v>
      </c>
      <c r="D82" s="11" t="s">
        <v>168</v>
      </c>
      <c r="E82" s="11">
        <v>28500</v>
      </c>
      <c r="F82" s="11" t="str">
        <f aca="true" t="shared" si="4" ref="F82:F145">D82</f>
        <v>13.03.2002</v>
      </c>
      <c r="G82" s="11">
        <v>28500</v>
      </c>
      <c r="H82" s="9">
        <v>33537</v>
      </c>
      <c r="I82" s="9">
        <v>1120</v>
      </c>
      <c r="J82" s="9">
        <v>2679</v>
      </c>
      <c r="K82" s="9">
        <f t="shared" si="3"/>
        <v>37336</v>
      </c>
      <c r="L82" s="9">
        <v>0</v>
      </c>
      <c r="M82" s="9">
        <f aca="true" t="shared" si="5" ref="M82:M145">K82-L82</f>
        <v>37336</v>
      </c>
    </row>
    <row r="83" spans="1:13" ht="46.5">
      <c r="A83" s="9">
        <v>77</v>
      </c>
      <c r="B83" s="10" t="s">
        <v>171</v>
      </c>
      <c r="C83" s="10" t="s">
        <v>172</v>
      </c>
      <c r="D83" s="11" t="s">
        <v>168</v>
      </c>
      <c r="E83" s="11">
        <v>76000</v>
      </c>
      <c r="F83" s="11" t="str">
        <f t="shared" si="4"/>
        <v>13.03.2002</v>
      </c>
      <c r="G83" s="11">
        <v>76000</v>
      </c>
      <c r="H83" s="9">
        <v>67766</v>
      </c>
      <c r="I83" s="9">
        <v>2984</v>
      </c>
      <c r="J83" s="9">
        <v>5462</v>
      </c>
      <c r="K83" s="9">
        <f t="shared" si="3"/>
        <v>76212</v>
      </c>
      <c r="L83" s="9">
        <v>0</v>
      </c>
      <c r="M83" s="9">
        <f t="shared" si="5"/>
        <v>76212</v>
      </c>
    </row>
    <row r="84" spans="1:13" ht="46.5">
      <c r="A84" s="9">
        <v>78</v>
      </c>
      <c r="B84" s="10" t="s">
        <v>173</v>
      </c>
      <c r="C84" s="10" t="s">
        <v>174</v>
      </c>
      <c r="D84" s="11">
        <v>20.032002</v>
      </c>
      <c r="E84" s="11">
        <v>47500</v>
      </c>
      <c r="F84" s="11">
        <f t="shared" si="4"/>
        <v>20.032002</v>
      </c>
      <c r="G84" s="11">
        <v>47500</v>
      </c>
      <c r="H84" s="9">
        <v>1643</v>
      </c>
      <c r="I84" s="9">
        <v>1866</v>
      </c>
      <c r="J84" s="9">
        <v>112</v>
      </c>
      <c r="K84" s="9">
        <f t="shared" si="3"/>
        <v>3621</v>
      </c>
      <c r="L84" s="9">
        <v>4468</v>
      </c>
      <c r="M84" s="9">
        <f t="shared" si="5"/>
        <v>-847</v>
      </c>
    </row>
    <row r="85" spans="1:13" ht="46.5">
      <c r="A85" s="9">
        <v>79</v>
      </c>
      <c r="B85" s="10" t="s">
        <v>175</v>
      </c>
      <c r="C85" s="10" t="s">
        <v>68</v>
      </c>
      <c r="D85" s="11">
        <v>20.032002</v>
      </c>
      <c r="E85" s="11">
        <v>66500</v>
      </c>
      <c r="F85" s="11">
        <f t="shared" si="4"/>
        <v>20.032002</v>
      </c>
      <c r="G85" s="11">
        <v>66500</v>
      </c>
      <c r="H85" s="9">
        <v>68543</v>
      </c>
      <c r="I85" s="9">
        <v>2612</v>
      </c>
      <c r="J85" s="9">
        <v>5320</v>
      </c>
      <c r="K85" s="9">
        <f t="shared" si="3"/>
        <v>76475</v>
      </c>
      <c r="L85" s="9">
        <v>6500</v>
      </c>
      <c r="M85" s="9">
        <f t="shared" si="5"/>
        <v>69975</v>
      </c>
    </row>
    <row r="86" spans="1:13" ht="46.5">
      <c r="A86" s="9">
        <v>80</v>
      </c>
      <c r="B86" s="10" t="s">
        <v>176</v>
      </c>
      <c r="C86" s="10" t="s">
        <v>177</v>
      </c>
      <c r="D86" s="11">
        <v>20.032002</v>
      </c>
      <c r="E86" s="11">
        <v>38000</v>
      </c>
      <c r="F86" s="11">
        <f t="shared" si="4"/>
        <v>20.032002</v>
      </c>
      <c r="G86" s="11">
        <v>38000</v>
      </c>
      <c r="H86" s="9">
        <v>44827</v>
      </c>
      <c r="I86" s="9">
        <v>1492</v>
      </c>
      <c r="J86" s="9">
        <v>3581</v>
      </c>
      <c r="K86" s="9">
        <f t="shared" si="3"/>
        <v>49900</v>
      </c>
      <c r="L86" s="9">
        <v>0</v>
      </c>
      <c r="M86" s="9">
        <f t="shared" si="5"/>
        <v>49900</v>
      </c>
    </row>
    <row r="87" spans="1:13" ht="23.25">
      <c r="A87" s="9">
        <v>81</v>
      </c>
      <c r="B87" s="10" t="s">
        <v>178</v>
      </c>
      <c r="C87" s="10" t="s">
        <v>103</v>
      </c>
      <c r="D87" s="11">
        <v>20.032002</v>
      </c>
      <c r="E87" s="11">
        <v>104500</v>
      </c>
      <c r="F87" s="11">
        <f t="shared" si="4"/>
        <v>20.032002</v>
      </c>
      <c r="G87" s="11">
        <v>104500</v>
      </c>
      <c r="H87" s="9">
        <v>127661</v>
      </c>
      <c r="I87" s="9">
        <v>4104</v>
      </c>
      <c r="J87" s="9">
        <v>10189</v>
      </c>
      <c r="K87" s="9">
        <f t="shared" si="3"/>
        <v>141954</v>
      </c>
      <c r="L87" s="9">
        <v>0</v>
      </c>
      <c r="M87" s="9">
        <f t="shared" si="5"/>
        <v>141954</v>
      </c>
    </row>
    <row r="88" spans="1:13" ht="23.25">
      <c r="A88" s="9">
        <v>82</v>
      </c>
      <c r="B88" s="10" t="s">
        <v>179</v>
      </c>
      <c r="C88" s="10" t="s">
        <v>180</v>
      </c>
      <c r="D88" s="11">
        <v>20.032002</v>
      </c>
      <c r="E88" s="11">
        <v>47500</v>
      </c>
      <c r="F88" s="11">
        <f t="shared" si="4"/>
        <v>20.032002</v>
      </c>
      <c r="G88" s="11">
        <v>47500</v>
      </c>
      <c r="H88" s="9">
        <v>57397</v>
      </c>
      <c r="I88" s="9">
        <v>1866</v>
      </c>
      <c r="J88" s="9">
        <v>4582</v>
      </c>
      <c r="K88" s="9">
        <f t="shared" si="3"/>
        <v>63845</v>
      </c>
      <c r="L88" s="9">
        <v>0</v>
      </c>
      <c r="M88" s="9">
        <f t="shared" si="5"/>
        <v>63845</v>
      </c>
    </row>
    <row r="89" spans="1:13" ht="46.5">
      <c r="A89" s="9">
        <v>83</v>
      </c>
      <c r="B89" s="10" t="s">
        <v>181</v>
      </c>
      <c r="C89" s="10" t="s">
        <v>7</v>
      </c>
      <c r="D89" s="11">
        <v>20.032002</v>
      </c>
      <c r="E89" s="11">
        <v>19000</v>
      </c>
      <c r="F89" s="11">
        <f t="shared" si="4"/>
        <v>20.032002</v>
      </c>
      <c r="G89" s="11">
        <v>19000</v>
      </c>
      <c r="H89" s="9">
        <v>21907</v>
      </c>
      <c r="I89" s="9">
        <v>746</v>
      </c>
      <c r="J89" s="9">
        <v>1752</v>
      </c>
      <c r="K89" s="9">
        <f t="shared" si="3"/>
        <v>24405</v>
      </c>
      <c r="L89" s="9">
        <v>0</v>
      </c>
      <c r="M89" s="9">
        <f t="shared" si="5"/>
        <v>24405</v>
      </c>
    </row>
    <row r="90" spans="1:13" ht="23.25">
      <c r="A90" s="9">
        <v>84</v>
      </c>
      <c r="B90" s="10" t="s">
        <v>182</v>
      </c>
      <c r="C90" s="10" t="s">
        <v>183</v>
      </c>
      <c r="D90" s="11" t="s">
        <v>184</v>
      </c>
      <c r="E90" s="11">
        <v>85500</v>
      </c>
      <c r="F90" s="11" t="str">
        <f t="shared" si="4"/>
        <v>20.03.2002</v>
      </c>
      <c r="G90" s="11">
        <v>85500</v>
      </c>
      <c r="H90" s="9">
        <v>24460</v>
      </c>
      <c r="I90" s="9">
        <v>3358</v>
      </c>
      <c r="J90" s="9">
        <v>1600</v>
      </c>
      <c r="K90" s="9">
        <f t="shared" si="3"/>
        <v>29418</v>
      </c>
      <c r="L90" s="9">
        <v>10000</v>
      </c>
      <c r="M90" s="9">
        <f t="shared" si="5"/>
        <v>19418</v>
      </c>
    </row>
    <row r="91" spans="1:13" ht="46.5">
      <c r="A91" s="9">
        <v>85</v>
      </c>
      <c r="B91" s="10" t="s">
        <v>185</v>
      </c>
      <c r="C91" s="10" t="s">
        <v>15</v>
      </c>
      <c r="D91" s="11" t="s">
        <v>184</v>
      </c>
      <c r="E91" s="11">
        <v>38000</v>
      </c>
      <c r="F91" s="11" t="str">
        <f t="shared" si="4"/>
        <v>20.03.2002</v>
      </c>
      <c r="G91" s="11">
        <v>38000</v>
      </c>
      <c r="H91" s="9">
        <v>47272</v>
      </c>
      <c r="I91" s="9">
        <v>1492</v>
      </c>
      <c r="J91" s="9">
        <v>3770</v>
      </c>
      <c r="K91" s="9">
        <f t="shared" si="3"/>
        <v>52534</v>
      </c>
      <c r="L91" s="9">
        <v>2000</v>
      </c>
      <c r="M91" s="9">
        <f t="shared" si="5"/>
        <v>50534</v>
      </c>
    </row>
    <row r="92" spans="1:13" ht="46.5">
      <c r="A92" s="9">
        <v>86</v>
      </c>
      <c r="B92" s="10" t="s">
        <v>186</v>
      </c>
      <c r="C92" s="10" t="s">
        <v>187</v>
      </c>
      <c r="D92" s="11" t="s">
        <v>188</v>
      </c>
      <c r="E92" s="11">
        <v>19000</v>
      </c>
      <c r="F92" s="11" t="str">
        <f t="shared" si="4"/>
        <v>21.03.2002</v>
      </c>
      <c r="G92" s="11">
        <v>19000</v>
      </c>
      <c r="H92" s="9">
        <v>19348</v>
      </c>
      <c r="I92" s="9">
        <v>746</v>
      </c>
      <c r="J92" s="9">
        <v>1552</v>
      </c>
      <c r="K92" s="9">
        <f t="shared" si="3"/>
        <v>21646</v>
      </c>
      <c r="L92" s="9">
        <v>0</v>
      </c>
      <c r="M92" s="9">
        <f t="shared" si="5"/>
        <v>21646</v>
      </c>
    </row>
    <row r="93" spans="1:13" ht="46.5">
      <c r="A93" s="9">
        <v>87</v>
      </c>
      <c r="B93" s="10" t="s">
        <v>189</v>
      </c>
      <c r="C93" s="10" t="s">
        <v>13</v>
      </c>
      <c r="D93" s="11" t="s">
        <v>190</v>
      </c>
      <c r="E93" s="11">
        <v>85500</v>
      </c>
      <c r="F93" s="11" t="str">
        <f t="shared" si="4"/>
        <v>31.03.2002</v>
      </c>
      <c r="G93" s="11">
        <v>85500</v>
      </c>
      <c r="H93" s="9">
        <v>75307</v>
      </c>
      <c r="I93" s="9">
        <v>3358</v>
      </c>
      <c r="J93" s="9">
        <v>5869</v>
      </c>
      <c r="K93" s="9">
        <f t="shared" si="3"/>
        <v>84534</v>
      </c>
      <c r="L93" s="9">
        <v>15000</v>
      </c>
      <c r="M93" s="9">
        <f t="shared" si="5"/>
        <v>69534</v>
      </c>
    </row>
    <row r="94" spans="1:13" ht="46.5">
      <c r="A94" s="9">
        <v>88</v>
      </c>
      <c r="B94" s="10" t="s">
        <v>191</v>
      </c>
      <c r="C94" s="10" t="s">
        <v>95</v>
      </c>
      <c r="D94" s="11" t="s">
        <v>190</v>
      </c>
      <c r="E94" s="11">
        <v>38000</v>
      </c>
      <c r="F94" s="11" t="str">
        <f t="shared" si="4"/>
        <v>31.03.2002</v>
      </c>
      <c r="G94" s="11">
        <v>38000</v>
      </c>
      <c r="H94" s="9">
        <v>51957</v>
      </c>
      <c r="I94" s="9">
        <v>1492</v>
      </c>
      <c r="J94" s="9">
        <v>4135</v>
      </c>
      <c r="K94" s="9">
        <f t="shared" si="3"/>
        <v>57584</v>
      </c>
      <c r="L94" s="9">
        <v>0</v>
      </c>
      <c r="M94" s="9">
        <f t="shared" si="5"/>
        <v>57584</v>
      </c>
    </row>
    <row r="95" spans="1:13" ht="46.5">
      <c r="A95" s="9">
        <v>89</v>
      </c>
      <c r="B95" s="10" t="s">
        <v>192</v>
      </c>
      <c r="C95" s="10" t="s">
        <v>177</v>
      </c>
      <c r="D95" s="11" t="s">
        <v>190</v>
      </c>
      <c r="E95" s="11">
        <v>38000</v>
      </c>
      <c r="F95" s="11" t="str">
        <f t="shared" si="4"/>
        <v>31.03.2002</v>
      </c>
      <c r="G95" s="11">
        <v>38000</v>
      </c>
      <c r="H95" s="9">
        <v>25487</v>
      </c>
      <c r="I95" s="9">
        <v>1492</v>
      </c>
      <c r="J95" s="9">
        <v>2080</v>
      </c>
      <c r="K95" s="9">
        <f t="shared" si="3"/>
        <v>29059</v>
      </c>
      <c r="L95" s="9">
        <v>5000</v>
      </c>
      <c r="M95" s="9">
        <f t="shared" si="5"/>
        <v>24059</v>
      </c>
    </row>
    <row r="96" spans="1:13" ht="46.5">
      <c r="A96" s="9">
        <v>90</v>
      </c>
      <c r="B96" s="10" t="s">
        <v>193</v>
      </c>
      <c r="C96" s="10" t="s">
        <v>194</v>
      </c>
      <c r="D96" s="11" t="s">
        <v>190</v>
      </c>
      <c r="E96" s="11">
        <v>57000</v>
      </c>
      <c r="F96" s="11" t="str">
        <f t="shared" si="4"/>
        <v>31.03.2002</v>
      </c>
      <c r="G96" s="11">
        <v>57000</v>
      </c>
      <c r="H96" s="9">
        <v>49961</v>
      </c>
      <c r="I96" s="9">
        <v>2238</v>
      </c>
      <c r="J96" s="9">
        <v>4030</v>
      </c>
      <c r="K96" s="9">
        <f t="shared" si="3"/>
        <v>56229</v>
      </c>
      <c r="L96" s="9">
        <v>0</v>
      </c>
      <c r="M96" s="9">
        <f t="shared" si="5"/>
        <v>56229</v>
      </c>
    </row>
    <row r="97" spans="1:13" ht="23.25">
      <c r="A97" s="9">
        <v>91</v>
      </c>
      <c r="B97" s="10" t="s">
        <v>195</v>
      </c>
      <c r="C97" s="10" t="s">
        <v>4</v>
      </c>
      <c r="D97" s="11" t="s">
        <v>190</v>
      </c>
      <c r="E97" s="11">
        <v>38000</v>
      </c>
      <c r="F97" s="11" t="str">
        <f t="shared" si="4"/>
        <v>31.03.2002</v>
      </c>
      <c r="G97" s="11">
        <v>38000</v>
      </c>
      <c r="H97" s="9">
        <v>51957</v>
      </c>
      <c r="I97" s="9">
        <v>1492</v>
      </c>
      <c r="J97" s="9">
        <v>4135</v>
      </c>
      <c r="K97" s="9">
        <f t="shared" si="3"/>
        <v>57584</v>
      </c>
      <c r="L97" s="9">
        <v>0</v>
      </c>
      <c r="M97" s="9">
        <f t="shared" si="5"/>
        <v>57584</v>
      </c>
    </row>
    <row r="98" spans="1:13" ht="46.5">
      <c r="A98" s="9">
        <v>92</v>
      </c>
      <c r="B98" s="10" t="s">
        <v>196</v>
      </c>
      <c r="C98" s="10" t="s">
        <v>76</v>
      </c>
      <c r="D98" s="11" t="s">
        <v>190</v>
      </c>
      <c r="E98" s="11">
        <v>38000</v>
      </c>
      <c r="F98" s="11" t="str">
        <f t="shared" si="4"/>
        <v>31.03.2002</v>
      </c>
      <c r="G98" s="11">
        <v>38000</v>
      </c>
      <c r="H98" s="9">
        <v>-668</v>
      </c>
      <c r="I98" s="9">
        <v>1492</v>
      </c>
      <c r="J98" s="9">
        <v>12</v>
      </c>
      <c r="K98" s="9">
        <f t="shared" si="3"/>
        <v>836</v>
      </c>
      <c r="L98" s="9">
        <v>1183</v>
      </c>
      <c r="M98" s="9">
        <f t="shared" si="5"/>
        <v>-347</v>
      </c>
    </row>
    <row r="99" spans="1:13" ht="23.25">
      <c r="A99" s="9">
        <v>93</v>
      </c>
      <c r="B99" s="10" t="s">
        <v>197</v>
      </c>
      <c r="C99" s="10" t="s">
        <v>95</v>
      </c>
      <c r="D99" s="11" t="s">
        <v>198</v>
      </c>
      <c r="E99" s="11">
        <v>38000</v>
      </c>
      <c r="F99" s="11" t="str">
        <f t="shared" si="4"/>
        <v>11.04.2002</v>
      </c>
      <c r="G99" s="11">
        <v>38000</v>
      </c>
      <c r="H99" s="9">
        <v>45208</v>
      </c>
      <c r="I99" s="9">
        <v>2238</v>
      </c>
      <c r="J99" s="9">
        <v>3653</v>
      </c>
      <c r="K99" s="9">
        <f t="shared" si="3"/>
        <v>51099</v>
      </c>
      <c r="L99" s="9">
        <v>0</v>
      </c>
      <c r="M99" s="9">
        <f t="shared" si="5"/>
        <v>51099</v>
      </c>
    </row>
    <row r="100" spans="1:13" ht="46.5">
      <c r="A100" s="9">
        <v>94</v>
      </c>
      <c r="B100" s="10" t="s">
        <v>199</v>
      </c>
      <c r="C100" s="10" t="s">
        <v>200</v>
      </c>
      <c r="D100" s="11" t="s">
        <v>198</v>
      </c>
      <c r="E100" s="11">
        <v>28500</v>
      </c>
      <c r="F100" s="11" t="str">
        <f t="shared" si="4"/>
        <v>11.04.2002</v>
      </c>
      <c r="G100" s="11">
        <v>28500</v>
      </c>
      <c r="H100" s="9">
        <v>38204</v>
      </c>
      <c r="I100" s="9">
        <v>1680</v>
      </c>
      <c r="J100" s="9">
        <v>3074</v>
      </c>
      <c r="K100" s="9">
        <f t="shared" si="3"/>
        <v>42958</v>
      </c>
      <c r="L100" s="9">
        <v>0</v>
      </c>
      <c r="M100" s="9">
        <f t="shared" si="5"/>
        <v>42958</v>
      </c>
    </row>
    <row r="101" spans="1:13" ht="46.5">
      <c r="A101" s="9">
        <v>95</v>
      </c>
      <c r="B101" s="10" t="s">
        <v>201</v>
      </c>
      <c r="C101" s="10" t="s">
        <v>11</v>
      </c>
      <c r="D101" s="11" t="s">
        <v>198</v>
      </c>
      <c r="E101" s="11">
        <v>76000</v>
      </c>
      <c r="F101" s="11" t="str">
        <f t="shared" si="4"/>
        <v>11.04.2002</v>
      </c>
      <c r="G101" s="11">
        <v>76000</v>
      </c>
      <c r="H101" s="9">
        <v>94876</v>
      </c>
      <c r="I101" s="9">
        <v>4476</v>
      </c>
      <c r="J101" s="9">
        <v>7653</v>
      </c>
      <c r="K101" s="9">
        <f t="shared" si="3"/>
        <v>107005</v>
      </c>
      <c r="L101" s="9">
        <v>0</v>
      </c>
      <c r="M101" s="9">
        <f t="shared" si="5"/>
        <v>107005</v>
      </c>
    </row>
    <row r="102" spans="1:13" ht="23.25">
      <c r="A102" s="9">
        <v>96</v>
      </c>
      <c r="B102" s="10" t="s">
        <v>202</v>
      </c>
      <c r="C102" s="10" t="s">
        <v>2</v>
      </c>
      <c r="D102" s="11" t="s">
        <v>198</v>
      </c>
      <c r="E102" s="11">
        <v>28500</v>
      </c>
      <c r="F102" s="11" t="str">
        <f t="shared" si="4"/>
        <v>11.04.2002</v>
      </c>
      <c r="G102" s="11">
        <v>28500</v>
      </c>
      <c r="H102" s="9">
        <v>36409</v>
      </c>
      <c r="I102" s="9">
        <v>1680</v>
      </c>
      <c r="J102" s="9">
        <v>2935</v>
      </c>
      <c r="K102" s="9">
        <f t="shared" si="3"/>
        <v>41024</v>
      </c>
      <c r="L102" s="9">
        <v>0</v>
      </c>
      <c r="M102" s="9">
        <f t="shared" si="5"/>
        <v>41024</v>
      </c>
    </row>
    <row r="103" spans="1:13" ht="46.5">
      <c r="A103" s="9">
        <v>97</v>
      </c>
      <c r="B103" s="10" t="s">
        <v>203</v>
      </c>
      <c r="C103" s="10" t="s">
        <v>200</v>
      </c>
      <c r="D103" s="11" t="s">
        <v>198</v>
      </c>
      <c r="E103" s="11">
        <v>28500</v>
      </c>
      <c r="F103" s="11" t="str">
        <f t="shared" si="4"/>
        <v>11.04.2002</v>
      </c>
      <c r="G103" s="11">
        <v>28500</v>
      </c>
      <c r="H103" s="9">
        <v>37212</v>
      </c>
      <c r="I103" s="9">
        <v>1680</v>
      </c>
      <c r="J103" s="9">
        <v>2996</v>
      </c>
      <c r="K103" s="9">
        <f t="shared" si="3"/>
        <v>41888</v>
      </c>
      <c r="L103" s="9">
        <v>0</v>
      </c>
      <c r="M103" s="9">
        <f t="shared" si="5"/>
        <v>41888</v>
      </c>
    </row>
    <row r="104" spans="1:13" ht="23.25">
      <c r="A104" s="9">
        <v>98</v>
      </c>
      <c r="B104" s="10" t="s">
        <v>204</v>
      </c>
      <c r="C104" s="10" t="s">
        <v>12</v>
      </c>
      <c r="D104" s="11" t="s">
        <v>198</v>
      </c>
      <c r="E104" s="11">
        <v>95000</v>
      </c>
      <c r="F104" s="11" t="str">
        <f t="shared" si="4"/>
        <v>11.04.2002</v>
      </c>
      <c r="G104" s="11">
        <v>95000</v>
      </c>
      <c r="H104" s="9">
        <v>77099</v>
      </c>
      <c r="I104" s="9">
        <v>5595</v>
      </c>
      <c r="J104" s="9">
        <v>6345</v>
      </c>
      <c r="K104" s="9">
        <f t="shared" si="3"/>
        <v>89039</v>
      </c>
      <c r="L104" s="9">
        <v>0</v>
      </c>
      <c r="M104" s="9">
        <f t="shared" si="5"/>
        <v>89039</v>
      </c>
    </row>
    <row r="105" spans="1:13" ht="23.25">
      <c r="A105" s="9">
        <v>99</v>
      </c>
      <c r="B105" s="10" t="s">
        <v>205</v>
      </c>
      <c r="C105" s="10" t="s">
        <v>121</v>
      </c>
      <c r="D105" s="11" t="s">
        <v>206</v>
      </c>
      <c r="E105" s="11">
        <v>38000</v>
      </c>
      <c r="F105" s="11" t="str">
        <f t="shared" si="4"/>
        <v>09.05.2002</v>
      </c>
      <c r="G105" s="11">
        <v>38000</v>
      </c>
      <c r="H105" s="9">
        <v>5145</v>
      </c>
      <c r="I105" s="9">
        <v>2984</v>
      </c>
      <c r="J105" s="9">
        <v>582</v>
      </c>
      <c r="K105" s="9">
        <f t="shared" si="3"/>
        <v>8711</v>
      </c>
      <c r="L105" s="9">
        <v>1000</v>
      </c>
      <c r="M105" s="9">
        <f t="shared" si="5"/>
        <v>7711</v>
      </c>
    </row>
    <row r="106" spans="1:13" ht="46.5">
      <c r="A106" s="9">
        <v>100</v>
      </c>
      <c r="B106" s="10" t="s">
        <v>207</v>
      </c>
      <c r="C106" s="10" t="s">
        <v>208</v>
      </c>
      <c r="D106" s="11" t="s">
        <v>206</v>
      </c>
      <c r="E106" s="11">
        <v>28500</v>
      </c>
      <c r="F106" s="11" t="str">
        <f t="shared" si="4"/>
        <v>09.05.2002</v>
      </c>
      <c r="G106" s="11">
        <v>28500</v>
      </c>
      <c r="H106" s="9">
        <v>25571</v>
      </c>
      <c r="I106" s="9">
        <v>2240</v>
      </c>
      <c r="J106" s="9">
        <v>2122</v>
      </c>
      <c r="K106" s="9">
        <f t="shared" si="3"/>
        <v>29933</v>
      </c>
      <c r="L106" s="9">
        <v>0</v>
      </c>
      <c r="M106" s="9">
        <f t="shared" si="5"/>
        <v>29933</v>
      </c>
    </row>
    <row r="107" spans="1:13" ht="23.25">
      <c r="A107" s="9">
        <v>101</v>
      </c>
      <c r="B107" s="10" t="s">
        <v>209</v>
      </c>
      <c r="C107" s="10" t="s">
        <v>76</v>
      </c>
      <c r="D107" s="11" t="s">
        <v>206</v>
      </c>
      <c r="E107" s="11">
        <v>38000</v>
      </c>
      <c r="F107" s="11" t="str">
        <f t="shared" si="4"/>
        <v>09.05.2002</v>
      </c>
      <c r="G107" s="11">
        <v>38000</v>
      </c>
      <c r="H107" s="9">
        <v>41955</v>
      </c>
      <c r="I107" s="9">
        <v>2984</v>
      </c>
      <c r="J107" s="9">
        <v>3439</v>
      </c>
      <c r="K107" s="9">
        <f t="shared" si="3"/>
        <v>48378</v>
      </c>
      <c r="L107" s="9">
        <v>0</v>
      </c>
      <c r="M107" s="9">
        <f t="shared" si="5"/>
        <v>48378</v>
      </c>
    </row>
    <row r="108" spans="1:13" ht="46.5">
      <c r="A108" s="9">
        <v>102</v>
      </c>
      <c r="B108" s="10" t="s">
        <v>210</v>
      </c>
      <c r="C108" s="10" t="s">
        <v>7</v>
      </c>
      <c r="D108" s="11" t="s">
        <v>206</v>
      </c>
      <c r="E108" s="11">
        <v>19000</v>
      </c>
      <c r="F108" s="11" t="str">
        <f t="shared" si="4"/>
        <v>09.05.2002</v>
      </c>
      <c r="G108" s="11">
        <v>19000</v>
      </c>
      <c r="H108" s="9">
        <v>16703</v>
      </c>
      <c r="I108" s="9">
        <v>1492</v>
      </c>
      <c r="J108" s="9">
        <v>1387</v>
      </c>
      <c r="K108" s="9">
        <f t="shared" si="3"/>
        <v>19582</v>
      </c>
      <c r="L108" s="9">
        <v>0</v>
      </c>
      <c r="M108" s="9">
        <f t="shared" si="5"/>
        <v>19582</v>
      </c>
    </row>
    <row r="109" spans="1:13" ht="23.25">
      <c r="A109" s="9">
        <v>103</v>
      </c>
      <c r="B109" s="10" t="s">
        <v>211</v>
      </c>
      <c r="C109" s="10" t="s">
        <v>212</v>
      </c>
      <c r="D109" s="11" t="s">
        <v>206</v>
      </c>
      <c r="E109" s="11">
        <v>90250</v>
      </c>
      <c r="F109" s="11" t="str">
        <f t="shared" si="4"/>
        <v>09.05.2002</v>
      </c>
      <c r="G109" s="11">
        <v>90250</v>
      </c>
      <c r="H109" s="9">
        <v>72252</v>
      </c>
      <c r="I109" s="9">
        <v>7088</v>
      </c>
      <c r="J109" s="9">
        <v>6041</v>
      </c>
      <c r="K109" s="9">
        <f t="shared" si="3"/>
        <v>85381</v>
      </c>
      <c r="L109" s="9">
        <v>0</v>
      </c>
      <c r="M109" s="9">
        <f t="shared" si="5"/>
        <v>85381</v>
      </c>
    </row>
    <row r="110" spans="1:13" ht="23.25">
      <c r="A110" s="9">
        <v>104</v>
      </c>
      <c r="B110" s="10" t="s">
        <v>213</v>
      </c>
      <c r="C110" s="10" t="s">
        <v>16</v>
      </c>
      <c r="D110" s="11" t="s">
        <v>214</v>
      </c>
      <c r="E110" s="11">
        <v>47500</v>
      </c>
      <c r="F110" s="11" t="str">
        <f t="shared" si="4"/>
        <v>25.09.2002</v>
      </c>
      <c r="G110" s="11">
        <v>47500</v>
      </c>
      <c r="H110" s="9">
        <v>25872</v>
      </c>
      <c r="I110" s="9">
        <v>7464</v>
      </c>
      <c r="J110" s="9">
        <v>2367</v>
      </c>
      <c r="K110" s="9">
        <f t="shared" si="3"/>
        <v>35703</v>
      </c>
      <c r="L110" s="9">
        <v>0</v>
      </c>
      <c r="M110" s="9">
        <f t="shared" si="5"/>
        <v>35703</v>
      </c>
    </row>
    <row r="111" spans="1:13" ht="46.5">
      <c r="A111" s="9">
        <v>105</v>
      </c>
      <c r="B111" s="10" t="s">
        <v>215</v>
      </c>
      <c r="C111" s="10" t="s">
        <v>6</v>
      </c>
      <c r="D111" s="11" t="s">
        <v>206</v>
      </c>
      <c r="E111" s="11">
        <v>66500</v>
      </c>
      <c r="F111" s="11" t="str">
        <f t="shared" si="4"/>
        <v>09.05.2002</v>
      </c>
      <c r="G111" s="11">
        <v>66500</v>
      </c>
      <c r="H111" s="9">
        <v>83771</v>
      </c>
      <c r="I111" s="9">
        <v>5224</v>
      </c>
      <c r="J111" s="9">
        <v>6822</v>
      </c>
      <c r="K111" s="9">
        <f t="shared" si="3"/>
        <v>95817</v>
      </c>
      <c r="L111" s="9">
        <v>0</v>
      </c>
      <c r="M111" s="9">
        <f t="shared" si="5"/>
        <v>95817</v>
      </c>
    </row>
    <row r="112" spans="1:13" ht="23.25">
      <c r="A112" s="9">
        <v>106</v>
      </c>
      <c r="B112" s="10" t="s">
        <v>216</v>
      </c>
      <c r="C112" s="10" t="s">
        <v>217</v>
      </c>
      <c r="D112" s="11" t="s">
        <v>218</v>
      </c>
      <c r="E112" s="11">
        <v>19000</v>
      </c>
      <c r="F112" s="11" t="str">
        <f t="shared" si="4"/>
        <v>24.06.2002</v>
      </c>
      <c r="G112" s="11">
        <v>19000</v>
      </c>
      <c r="H112" s="9">
        <v>24392</v>
      </c>
      <c r="I112" s="9">
        <v>1865</v>
      </c>
      <c r="J112" s="9">
        <v>2002</v>
      </c>
      <c r="K112" s="9">
        <f t="shared" si="3"/>
        <v>28259</v>
      </c>
      <c r="L112" s="9">
        <v>0</v>
      </c>
      <c r="M112" s="9">
        <f t="shared" si="5"/>
        <v>28259</v>
      </c>
    </row>
    <row r="113" spans="1:13" ht="46.5">
      <c r="A113" s="9">
        <v>107</v>
      </c>
      <c r="B113" s="10" t="s">
        <v>219</v>
      </c>
      <c r="C113" s="10" t="s">
        <v>220</v>
      </c>
      <c r="D113" s="11" t="s">
        <v>218</v>
      </c>
      <c r="E113" s="11">
        <v>19000</v>
      </c>
      <c r="F113" s="11" t="str">
        <f t="shared" si="4"/>
        <v>24.06.2002</v>
      </c>
      <c r="G113" s="11">
        <v>19000</v>
      </c>
      <c r="H113" s="9">
        <v>24392</v>
      </c>
      <c r="I113" s="9">
        <v>1865</v>
      </c>
      <c r="J113" s="9">
        <v>2002</v>
      </c>
      <c r="K113" s="9">
        <f t="shared" si="3"/>
        <v>28259</v>
      </c>
      <c r="L113" s="9">
        <v>0</v>
      </c>
      <c r="M113" s="9">
        <f t="shared" si="5"/>
        <v>28259</v>
      </c>
    </row>
    <row r="114" spans="1:13" ht="46.5">
      <c r="A114" s="9">
        <v>108</v>
      </c>
      <c r="B114" s="10" t="s">
        <v>221</v>
      </c>
      <c r="C114" s="10" t="s">
        <v>222</v>
      </c>
      <c r="D114" s="11" t="s">
        <v>218</v>
      </c>
      <c r="E114" s="11">
        <v>47500</v>
      </c>
      <c r="F114" s="11" t="str">
        <f t="shared" si="4"/>
        <v>24.06.2002</v>
      </c>
      <c r="G114" s="11">
        <v>47500</v>
      </c>
      <c r="H114" s="9">
        <v>34108</v>
      </c>
      <c r="I114" s="9">
        <v>4665</v>
      </c>
      <c r="J114" s="9">
        <v>2854</v>
      </c>
      <c r="K114" s="9">
        <f t="shared" si="3"/>
        <v>41627</v>
      </c>
      <c r="L114" s="9">
        <v>2200</v>
      </c>
      <c r="M114" s="9">
        <f t="shared" si="5"/>
        <v>39427</v>
      </c>
    </row>
    <row r="115" spans="1:13" ht="23.25">
      <c r="A115" s="9">
        <v>109</v>
      </c>
      <c r="B115" s="10" t="s">
        <v>223</v>
      </c>
      <c r="C115" s="10" t="s">
        <v>121</v>
      </c>
      <c r="D115" s="11" t="s">
        <v>224</v>
      </c>
      <c r="E115" s="11">
        <v>38000</v>
      </c>
      <c r="F115" s="11" t="str">
        <f t="shared" si="4"/>
        <v>29.06.2002</v>
      </c>
      <c r="G115" s="11">
        <v>38000</v>
      </c>
      <c r="H115" s="9">
        <v>22901</v>
      </c>
      <c r="I115" s="9">
        <v>3730</v>
      </c>
      <c r="J115" s="9">
        <v>1993</v>
      </c>
      <c r="K115" s="9">
        <f t="shared" si="3"/>
        <v>28624</v>
      </c>
      <c r="L115" s="9">
        <v>0</v>
      </c>
      <c r="M115" s="9">
        <f t="shared" si="5"/>
        <v>28624</v>
      </c>
    </row>
    <row r="116" spans="1:13" ht="46.5">
      <c r="A116" s="9">
        <v>110</v>
      </c>
      <c r="B116" s="10" t="s">
        <v>225</v>
      </c>
      <c r="C116" s="10" t="s">
        <v>2</v>
      </c>
      <c r="D116" s="11" t="s">
        <v>224</v>
      </c>
      <c r="E116" s="11">
        <v>28500</v>
      </c>
      <c r="F116" s="11" t="str">
        <f t="shared" si="4"/>
        <v>29.06.2002</v>
      </c>
      <c r="G116" s="11">
        <v>28500</v>
      </c>
      <c r="H116" s="9">
        <v>28961</v>
      </c>
      <c r="I116" s="9">
        <v>2800</v>
      </c>
      <c r="J116" s="9">
        <v>2410</v>
      </c>
      <c r="K116" s="9">
        <f t="shared" si="3"/>
        <v>34171</v>
      </c>
      <c r="L116" s="9">
        <v>0</v>
      </c>
      <c r="M116" s="9">
        <f t="shared" si="5"/>
        <v>34171</v>
      </c>
    </row>
    <row r="117" spans="1:13" ht="46.5">
      <c r="A117" s="9">
        <v>111</v>
      </c>
      <c r="B117" s="10" t="s">
        <v>226</v>
      </c>
      <c r="C117" s="10" t="s">
        <v>227</v>
      </c>
      <c r="D117" s="11" t="s">
        <v>224</v>
      </c>
      <c r="E117" s="11">
        <v>38000</v>
      </c>
      <c r="F117" s="11" t="str">
        <f t="shared" si="4"/>
        <v>29.06.2002</v>
      </c>
      <c r="G117" s="11">
        <v>38000</v>
      </c>
      <c r="H117" s="9">
        <v>45256</v>
      </c>
      <c r="I117" s="9">
        <v>3730</v>
      </c>
      <c r="J117" s="9">
        <v>3729</v>
      </c>
      <c r="K117" s="9">
        <f t="shared" si="3"/>
        <v>52715</v>
      </c>
      <c r="L117" s="9">
        <v>0</v>
      </c>
      <c r="M117" s="9">
        <f t="shared" si="5"/>
        <v>52715</v>
      </c>
    </row>
    <row r="118" spans="1:13" ht="23.25">
      <c r="A118" s="9">
        <v>112</v>
      </c>
      <c r="B118" s="10" t="s">
        <v>228</v>
      </c>
      <c r="C118" s="10" t="s">
        <v>154</v>
      </c>
      <c r="D118" s="11" t="s">
        <v>229</v>
      </c>
      <c r="E118" s="11">
        <v>38000</v>
      </c>
      <c r="F118" s="11" t="str">
        <f t="shared" si="4"/>
        <v>05.7.2002</v>
      </c>
      <c r="G118" s="11">
        <v>38000</v>
      </c>
      <c r="H118" s="9">
        <v>47740</v>
      </c>
      <c r="I118" s="9">
        <v>4476</v>
      </c>
      <c r="J118" s="9">
        <v>3950</v>
      </c>
      <c r="K118" s="9">
        <f t="shared" si="3"/>
        <v>56166</v>
      </c>
      <c r="L118" s="9">
        <v>0</v>
      </c>
      <c r="M118" s="9">
        <f t="shared" si="5"/>
        <v>56166</v>
      </c>
    </row>
    <row r="119" spans="1:13" ht="46.5">
      <c r="A119" s="9">
        <v>113</v>
      </c>
      <c r="B119" s="10" t="s">
        <v>230</v>
      </c>
      <c r="C119" s="10" t="s">
        <v>18</v>
      </c>
      <c r="D119" s="11" t="s">
        <v>229</v>
      </c>
      <c r="E119" s="11">
        <v>66500</v>
      </c>
      <c r="F119" s="11" t="str">
        <f t="shared" si="4"/>
        <v>05.7.2002</v>
      </c>
      <c r="G119" s="11">
        <v>66500</v>
      </c>
      <c r="H119" s="9">
        <v>45321</v>
      </c>
      <c r="I119" s="9">
        <v>7836</v>
      </c>
      <c r="J119" s="9">
        <v>3945</v>
      </c>
      <c r="K119" s="9">
        <f t="shared" si="3"/>
        <v>57102</v>
      </c>
      <c r="L119" s="9">
        <v>0</v>
      </c>
      <c r="M119" s="9">
        <f t="shared" si="5"/>
        <v>57102</v>
      </c>
    </row>
    <row r="120" spans="1:13" ht="46.5">
      <c r="A120" s="9">
        <v>114</v>
      </c>
      <c r="B120" s="10" t="s">
        <v>231</v>
      </c>
      <c r="C120" s="10" t="s">
        <v>49</v>
      </c>
      <c r="D120" s="11" t="s">
        <v>229</v>
      </c>
      <c r="E120" s="11">
        <v>38000</v>
      </c>
      <c r="F120" s="11" t="str">
        <f t="shared" si="4"/>
        <v>05.7.2002</v>
      </c>
      <c r="G120" s="11">
        <v>38000</v>
      </c>
      <c r="H120" s="9">
        <v>47740</v>
      </c>
      <c r="I120" s="9">
        <v>4476</v>
      </c>
      <c r="J120" s="9">
        <v>3950</v>
      </c>
      <c r="K120" s="9">
        <f t="shared" si="3"/>
        <v>56166</v>
      </c>
      <c r="L120" s="9">
        <v>0</v>
      </c>
      <c r="M120" s="9">
        <f t="shared" si="5"/>
        <v>56166</v>
      </c>
    </row>
    <row r="121" spans="1:13" ht="46.5">
      <c r="A121" s="9">
        <v>115</v>
      </c>
      <c r="B121" s="10" t="s">
        <v>232</v>
      </c>
      <c r="C121" s="10" t="s">
        <v>233</v>
      </c>
      <c r="D121" s="11" t="s">
        <v>229</v>
      </c>
      <c r="E121" s="11">
        <v>57000</v>
      </c>
      <c r="F121" s="11" t="str">
        <f t="shared" si="4"/>
        <v>05.7.2002</v>
      </c>
      <c r="G121" s="11">
        <v>57000</v>
      </c>
      <c r="H121" s="9">
        <v>54467</v>
      </c>
      <c r="I121" s="9">
        <v>6714</v>
      </c>
      <c r="J121" s="9">
        <v>4327</v>
      </c>
      <c r="K121" s="9">
        <f t="shared" si="3"/>
        <v>65508</v>
      </c>
      <c r="L121" s="9">
        <v>9000</v>
      </c>
      <c r="M121" s="9">
        <f t="shared" si="5"/>
        <v>56508</v>
      </c>
    </row>
    <row r="122" spans="1:13" ht="23.25">
      <c r="A122" s="9">
        <v>116</v>
      </c>
      <c r="B122" s="10" t="s">
        <v>234</v>
      </c>
      <c r="C122" s="10" t="s">
        <v>64</v>
      </c>
      <c r="D122" s="11" t="s">
        <v>235</v>
      </c>
      <c r="E122" s="11">
        <v>38000</v>
      </c>
      <c r="F122" s="11" t="str">
        <f t="shared" si="4"/>
        <v>10.07.2002</v>
      </c>
      <c r="G122" s="11">
        <v>38000</v>
      </c>
      <c r="H122" s="9">
        <v>47740</v>
      </c>
      <c r="I122" s="9">
        <v>4476</v>
      </c>
      <c r="J122" s="9">
        <v>3950</v>
      </c>
      <c r="K122" s="9">
        <f t="shared" si="3"/>
        <v>56166</v>
      </c>
      <c r="L122" s="9">
        <v>0</v>
      </c>
      <c r="M122" s="9">
        <f t="shared" si="5"/>
        <v>56166</v>
      </c>
    </row>
    <row r="123" spans="1:13" ht="23.25">
      <c r="A123" s="9">
        <v>117</v>
      </c>
      <c r="B123" s="10" t="s">
        <v>236</v>
      </c>
      <c r="C123" s="10" t="s">
        <v>237</v>
      </c>
      <c r="D123" s="11" t="s">
        <v>235</v>
      </c>
      <c r="E123" s="11">
        <v>19000</v>
      </c>
      <c r="F123" s="11" t="str">
        <f t="shared" si="4"/>
        <v>10.07.2002</v>
      </c>
      <c r="G123" s="11">
        <v>19000</v>
      </c>
      <c r="H123" s="9">
        <v>23870</v>
      </c>
      <c r="I123" s="9">
        <v>2238</v>
      </c>
      <c r="J123" s="9">
        <v>1975</v>
      </c>
      <c r="K123" s="9">
        <f t="shared" si="3"/>
        <v>28083</v>
      </c>
      <c r="L123" s="9">
        <v>0</v>
      </c>
      <c r="M123" s="9">
        <f t="shared" si="5"/>
        <v>28083</v>
      </c>
    </row>
    <row r="124" spans="1:13" ht="23.25">
      <c r="A124" s="9">
        <v>118</v>
      </c>
      <c r="B124" s="10" t="s">
        <v>238</v>
      </c>
      <c r="C124" s="10" t="s">
        <v>14</v>
      </c>
      <c r="D124" s="11" t="s">
        <v>235</v>
      </c>
      <c r="E124" s="11">
        <v>38000</v>
      </c>
      <c r="F124" s="11" t="str">
        <f t="shared" si="4"/>
        <v>10.07.2002</v>
      </c>
      <c r="G124" s="11">
        <v>38000</v>
      </c>
      <c r="H124" s="9">
        <v>20674</v>
      </c>
      <c r="I124" s="9">
        <v>4476</v>
      </c>
      <c r="J124" s="9">
        <v>1671</v>
      </c>
      <c r="K124" s="9">
        <f t="shared" si="3"/>
        <v>26821</v>
      </c>
      <c r="L124" s="9">
        <v>5000</v>
      </c>
      <c r="M124" s="9">
        <f t="shared" si="5"/>
        <v>21821</v>
      </c>
    </row>
    <row r="125" spans="1:13" ht="46.5">
      <c r="A125" s="9">
        <v>119</v>
      </c>
      <c r="B125" s="10" t="s">
        <v>239</v>
      </c>
      <c r="C125" s="10" t="s">
        <v>4</v>
      </c>
      <c r="D125" s="11" t="s">
        <v>240</v>
      </c>
      <c r="E125" s="11">
        <v>38000</v>
      </c>
      <c r="F125" s="11" t="str">
        <f t="shared" si="4"/>
        <v>21.08.2002</v>
      </c>
      <c r="G125" s="11">
        <v>38000</v>
      </c>
      <c r="H125" s="9">
        <v>45526</v>
      </c>
      <c r="I125" s="9">
        <v>5222</v>
      </c>
      <c r="J125" s="9">
        <v>3802</v>
      </c>
      <c r="K125" s="9">
        <f t="shared" si="3"/>
        <v>54550</v>
      </c>
      <c r="L125" s="9">
        <v>0</v>
      </c>
      <c r="M125" s="9">
        <f t="shared" si="5"/>
        <v>54550</v>
      </c>
    </row>
    <row r="126" spans="1:13" ht="23.25">
      <c r="A126" s="9">
        <v>120</v>
      </c>
      <c r="B126" s="10" t="s">
        <v>241</v>
      </c>
      <c r="C126" s="10" t="s">
        <v>242</v>
      </c>
      <c r="D126" s="11" t="s">
        <v>240</v>
      </c>
      <c r="E126" s="11">
        <v>38000</v>
      </c>
      <c r="F126" s="11" t="str">
        <f t="shared" si="4"/>
        <v>21.08.2002</v>
      </c>
      <c r="G126" s="11">
        <v>38000</v>
      </c>
      <c r="H126" s="9">
        <v>46702</v>
      </c>
      <c r="I126" s="9">
        <v>5222</v>
      </c>
      <c r="J126" s="9">
        <v>3893</v>
      </c>
      <c r="K126" s="9">
        <f t="shared" si="3"/>
        <v>55817</v>
      </c>
      <c r="L126" s="9">
        <v>0</v>
      </c>
      <c r="M126" s="9">
        <f t="shared" si="5"/>
        <v>55817</v>
      </c>
    </row>
    <row r="127" spans="1:13" ht="23.25">
      <c r="A127" s="9">
        <v>121</v>
      </c>
      <c r="B127" s="10" t="s">
        <v>243</v>
      </c>
      <c r="C127" s="10" t="s">
        <v>244</v>
      </c>
      <c r="D127" s="11" t="s">
        <v>245</v>
      </c>
      <c r="E127" s="11">
        <v>22800</v>
      </c>
      <c r="F127" s="11" t="str">
        <f t="shared" si="4"/>
        <v>07.09.2002</v>
      </c>
      <c r="G127" s="11">
        <v>22800</v>
      </c>
      <c r="H127" s="9">
        <v>40196</v>
      </c>
      <c r="I127" s="9">
        <v>5222</v>
      </c>
      <c r="J127" s="9">
        <v>3388</v>
      </c>
      <c r="K127" s="9">
        <f t="shared" si="3"/>
        <v>48806</v>
      </c>
      <c r="L127" s="9">
        <v>0</v>
      </c>
      <c r="M127" s="9">
        <f t="shared" si="5"/>
        <v>48806</v>
      </c>
    </row>
    <row r="128" spans="1:13" ht="46.5">
      <c r="A128" s="9">
        <v>122</v>
      </c>
      <c r="B128" s="10" t="s">
        <v>246</v>
      </c>
      <c r="C128" s="10" t="s">
        <v>247</v>
      </c>
      <c r="D128" s="11" t="s">
        <v>245</v>
      </c>
      <c r="E128" s="11">
        <v>14250</v>
      </c>
      <c r="F128" s="11" t="str">
        <f t="shared" si="4"/>
        <v>07.09.2002</v>
      </c>
      <c r="G128" s="11">
        <v>14250</v>
      </c>
      <c r="H128" s="9">
        <v>17142</v>
      </c>
      <c r="I128" s="9">
        <v>2280</v>
      </c>
      <c r="J128" s="9">
        <v>1398</v>
      </c>
      <c r="K128" s="9">
        <f t="shared" si="3"/>
        <v>20820</v>
      </c>
      <c r="L128" s="9">
        <v>0</v>
      </c>
      <c r="M128" s="9">
        <f t="shared" si="5"/>
        <v>20820</v>
      </c>
    </row>
    <row r="129" spans="1:13" ht="23.25">
      <c r="A129" s="9">
        <v>123</v>
      </c>
      <c r="B129" s="10" t="s">
        <v>248</v>
      </c>
      <c r="C129" s="10" t="s">
        <v>249</v>
      </c>
      <c r="D129" s="11" t="s">
        <v>245</v>
      </c>
      <c r="E129" s="11">
        <v>19000</v>
      </c>
      <c r="F129" s="11" t="str">
        <f t="shared" si="4"/>
        <v>07.09.2002</v>
      </c>
      <c r="G129" s="11">
        <v>19000</v>
      </c>
      <c r="H129" s="9">
        <v>22835</v>
      </c>
      <c r="I129" s="9">
        <v>2984</v>
      </c>
      <c r="J129" s="9">
        <v>1916</v>
      </c>
      <c r="K129" s="9">
        <f t="shared" si="3"/>
        <v>27735</v>
      </c>
      <c r="L129" s="9">
        <v>0</v>
      </c>
      <c r="M129" s="9">
        <f t="shared" si="5"/>
        <v>27735</v>
      </c>
    </row>
    <row r="130" spans="1:13" ht="23.25">
      <c r="A130" s="9">
        <v>124</v>
      </c>
      <c r="B130" s="10" t="s">
        <v>250</v>
      </c>
      <c r="C130" s="10" t="s">
        <v>172</v>
      </c>
      <c r="D130" s="11" t="s">
        <v>214</v>
      </c>
      <c r="E130" s="11">
        <v>76000</v>
      </c>
      <c r="F130" s="11" t="str">
        <f t="shared" si="4"/>
        <v>25.09.2002</v>
      </c>
      <c r="G130" s="11">
        <v>76000</v>
      </c>
      <c r="H130" s="9">
        <v>9272</v>
      </c>
      <c r="I130" s="9">
        <v>11936</v>
      </c>
      <c r="J130" s="9">
        <v>995</v>
      </c>
      <c r="K130" s="9">
        <f t="shared" si="3"/>
        <v>22203</v>
      </c>
      <c r="L130" s="9">
        <v>12000</v>
      </c>
      <c r="M130" s="9">
        <f t="shared" si="5"/>
        <v>10203</v>
      </c>
    </row>
    <row r="131" spans="1:13" ht="46.5">
      <c r="A131" s="9">
        <v>125</v>
      </c>
      <c r="B131" s="10" t="s">
        <v>251</v>
      </c>
      <c r="C131" s="10" t="s">
        <v>220</v>
      </c>
      <c r="D131" s="11" t="s">
        <v>214</v>
      </c>
      <c r="E131" s="11">
        <v>47500</v>
      </c>
      <c r="F131" s="11" t="str">
        <f t="shared" si="4"/>
        <v>25.09.2002</v>
      </c>
      <c r="G131" s="11">
        <v>47500</v>
      </c>
      <c r="H131" s="9">
        <v>25872</v>
      </c>
      <c r="I131" s="9">
        <v>7464</v>
      </c>
      <c r="J131" s="9">
        <v>2367</v>
      </c>
      <c r="K131" s="9">
        <f t="shared" si="3"/>
        <v>35703</v>
      </c>
      <c r="L131" s="9">
        <v>0</v>
      </c>
      <c r="M131" s="9">
        <f t="shared" si="5"/>
        <v>35703</v>
      </c>
    </row>
    <row r="132" spans="1:13" ht="23.25">
      <c r="A132" s="9">
        <v>126</v>
      </c>
      <c r="B132" s="10" t="s">
        <v>252</v>
      </c>
      <c r="C132" s="10" t="s">
        <v>105</v>
      </c>
      <c r="D132" s="11" t="s">
        <v>214</v>
      </c>
      <c r="E132" s="11">
        <v>65500</v>
      </c>
      <c r="F132" s="11" t="str">
        <f t="shared" si="4"/>
        <v>25.09.2002</v>
      </c>
      <c r="G132" s="11">
        <v>65500</v>
      </c>
      <c r="H132" s="9">
        <v>77626</v>
      </c>
      <c r="I132" s="9">
        <v>13432</v>
      </c>
      <c r="J132" s="9">
        <v>6157</v>
      </c>
      <c r="K132" s="9">
        <f t="shared" si="3"/>
        <v>97215</v>
      </c>
      <c r="L132" s="9">
        <v>19000</v>
      </c>
      <c r="M132" s="9">
        <f t="shared" si="5"/>
        <v>78215</v>
      </c>
    </row>
    <row r="133" spans="1:13" ht="46.5">
      <c r="A133" s="9">
        <v>127</v>
      </c>
      <c r="B133" s="10" t="s">
        <v>253</v>
      </c>
      <c r="C133" s="10" t="s">
        <v>177</v>
      </c>
      <c r="D133" s="11" t="s">
        <v>254</v>
      </c>
      <c r="E133" s="11">
        <v>38000</v>
      </c>
      <c r="F133" s="11" t="str">
        <f t="shared" si="4"/>
        <v>23.11.2002</v>
      </c>
      <c r="G133" s="11">
        <v>38000</v>
      </c>
      <c r="H133" s="9">
        <v>43627</v>
      </c>
      <c r="I133" s="9">
        <v>7460</v>
      </c>
      <c r="J133" s="9">
        <v>3697</v>
      </c>
      <c r="K133" s="9">
        <f t="shared" si="3"/>
        <v>54784</v>
      </c>
      <c r="L133" s="9">
        <v>0</v>
      </c>
      <c r="M133" s="9">
        <f t="shared" si="5"/>
        <v>54784</v>
      </c>
    </row>
    <row r="134" spans="1:13" ht="46.5">
      <c r="A134" s="9">
        <v>128</v>
      </c>
      <c r="B134" s="10" t="s">
        <v>255</v>
      </c>
      <c r="C134" s="10" t="s">
        <v>121</v>
      </c>
      <c r="D134" s="11" t="s">
        <v>254</v>
      </c>
      <c r="E134" s="11">
        <v>38000</v>
      </c>
      <c r="F134" s="11" t="str">
        <f t="shared" si="4"/>
        <v>23.11.2002</v>
      </c>
      <c r="G134" s="11">
        <v>38000</v>
      </c>
      <c r="H134" s="9">
        <v>4881</v>
      </c>
      <c r="I134" s="9">
        <v>7460</v>
      </c>
      <c r="J134" s="9">
        <v>688</v>
      </c>
      <c r="K134" s="9">
        <f t="shared" si="3"/>
        <v>13029</v>
      </c>
      <c r="L134" s="9">
        <v>0</v>
      </c>
      <c r="M134" s="9">
        <f t="shared" si="5"/>
        <v>13029</v>
      </c>
    </row>
    <row r="135" spans="1:13" ht="46.5">
      <c r="A135" s="9">
        <v>129</v>
      </c>
      <c r="B135" s="10" t="s">
        <v>256</v>
      </c>
      <c r="C135" s="10" t="s">
        <v>76</v>
      </c>
      <c r="D135" s="11" t="s">
        <v>190</v>
      </c>
      <c r="E135" s="11">
        <v>40000</v>
      </c>
      <c r="F135" s="11" t="str">
        <f t="shared" si="4"/>
        <v>31.03.2002</v>
      </c>
      <c r="G135" s="11">
        <v>40000</v>
      </c>
      <c r="H135" s="9">
        <v>48478</v>
      </c>
      <c r="I135" s="9">
        <v>1570</v>
      </c>
      <c r="J135" s="9">
        <v>3870</v>
      </c>
      <c r="K135" s="9">
        <f t="shared" si="3"/>
        <v>53918</v>
      </c>
      <c r="L135" s="9">
        <v>0</v>
      </c>
      <c r="M135" s="9">
        <f t="shared" si="5"/>
        <v>53918</v>
      </c>
    </row>
    <row r="136" spans="1:13" ht="46.5">
      <c r="A136" s="9">
        <v>130</v>
      </c>
      <c r="B136" s="10" t="s">
        <v>257</v>
      </c>
      <c r="C136" s="10" t="s">
        <v>76</v>
      </c>
      <c r="D136" s="11" t="s">
        <v>190</v>
      </c>
      <c r="E136" s="11">
        <v>40000</v>
      </c>
      <c r="F136" s="11" t="str">
        <f t="shared" si="4"/>
        <v>31.03.2002</v>
      </c>
      <c r="G136" s="11">
        <v>40000</v>
      </c>
      <c r="H136" s="9">
        <v>53829</v>
      </c>
      <c r="I136" s="9">
        <v>1570</v>
      </c>
      <c r="J136" s="9">
        <v>4285</v>
      </c>
      <c r="K136" s="9">
        <f aca="true" t="shared" si="6" ref="K136:K199">H136+I136+J136</f>
        <v>59684</v>
      </c>
      <c r="L136" s="9">
        <v>0</v>
      </c>
      <c r="M136" s="9">
        <f t="shared" si="5"/>
        <v>59684</v>
      </c>
    </row>
    <row r="137" spans="1:13" ht="46.5">
      <c r="A137" s="9">
        <v>131</v>
      </c>
      <c r="B137" s="10" t="s">
        <v>258</v>
      </c>
      <c r="C137" s="10" t="s">
        <v>49</v>
      </c>
      <c r="D137" s="11" t="s">
        <v>190</v>
      </c>
      <c r="E137" s="11">
        <v>40000</v>
      </c>
      <c r="F137" s="11" t="str">
        <f t="shared" si="4"/>
        <v>31.03.2002</v>
      </c>
      <c r="G137" s="11">
        <v>40000</v>
      </c>
      <c r="H137" s="9">
        <v>49279</v>
      </c>
      <c r="I137" s="9">
        <v>1570</v>
      </c>
      <c r="J137" s="9">
        <v>3932</v>
      </c>
      <c r="K137" s="9">
        <f t="shared" si="6"/>
        <v>54781</v>
      </c>
      <c r="L137" s="9">
        <v>0</v>
      </c>
      <c r="M137" s="9">
        <f t="shared" si="5"/>
        <v>54781</v>
      </c>
    </row>
    <row r="138" spans="1:13" ht="46.5">
      <c r="A138" s="9">
        <v>132</v>
      </c>
      <c r="B138" s="10" t="s">
        <v>259</v>
      </c>
      <c r="C138" s="10" t="s">
        <v>52</v>
      </c>
      <c r="D138" s="11" t="s">
        <v>190</v>
      </c>
      <c r="E138" s="11">
        <v>30000</v>
      </c>
      <c r="F138" s="11" t="str">
        <f t="shared" si="4"/>
        <v>31.03.2002</v>
      </c>
      <c r="G138" s="11">
        <v>30000</v>
      </c>
      <c r="H138" s="9">
        <v>37487</v>
      </c>
      <c r="I138" s="9">
        <v>1178</v>
      </c>
      <c r="J138" s="9">
        <v>2990</v>
      </c>
      <c r="K138" s="9">
        <f t="shared" si="6"/>
        <v>41655</v>
      </c>
      <c r="L138" s="9">
        <v>0</v>
      </c>
      <c r="M138" s="9">
        <f t="shared" si="5"/>
        <v>41655</v>
      </c>
    </row>
    <row r="139" spans="1:13" ht="46.5">
      <c r="A139" s="9">
        <v>133</v>
      </c>
      <c r="B139" s="10" t="s">
        <v>260</v>
      </c>
      <c r="C139" s="10" t="s">
        <v>52</v>
      </c>
      <c r="D139" s="11" t="s">
        <v>190</v>
      </c>
      <c r="E139" s="11">
        <v>30000</v>
      </c>
      <c r="F139" s="11" t="str">
        <f t="shared" si="4"/>
        <v>31.03.2002</v>
      </c>
      <c r="G139" s="11">
        <v>30000</v>
      </c>
      <c r="H139" s="9">
        <v>41022</v>
      </c>
      <c r="I139" s="9">
        <v>1178</v>
      </c>
      <c r="J139" s="9">
        <v>3265</v>
      </c>
      <c r="K139" s="9">
        <f t="shared" si="6"/>
        <v>45465</v>
      </c>
      <c r="L139" s="9">
        <v>0</v>
      </c>
      <c r="M139" s="9">
        <f t="shared" si="5"/>
        <v>45465</v>
      </c>
    </row>
    <row r="140" spans="1:13" ht="46.5">
      <c r="A140" s="9">
        <v>134</v>
      </c>
      <c r="B140" s="10" t="s">
        <v>261</v>
      </c>
      <c r="C140" s="10" t="s">
        <v>52</v>
      </c>
      <c r="D140" s="11" t="s">
        <v>190</v>
      </c>
      <c r="E140" s="11">
        <v>30000</v>
      </c>
      <c r="F140" s="11" t="str">
        <f t="shared" si="4"/>
        <v>31.03.2002</v>
      </c>
      <c r="G140" s="11">
        <v>30000</v>
      </c>
      <c r="H140" s="9">
        <v>26512</v>
      </c>
      <c r="I140" s="9">
        <v>1178</v>
      </c>
      <c r="J140" s="9">
        <v>2138</v>
      </c>
      <c r="K140" s="9">
        <f t="shared" si="6"/>
        <v>29828</v>
      </c>
      <c r="L140" s="9">
        <v>0</v>
      </c>
      <c r="M140" s="9">
        <f t="shared" si="5"/>
        <v>29828</v>
      </c>
    </row>
    <row r="141" spans="1:13" ht="46.5">
      <c r="A141" s="9">
        <v>135</v>
      </c>
      <c r="B141" s="10" t="s">
        <v>262</v>
      </c>
      <c r="C141" s="10" t="s">
        <v>76</v>
      </c>
      <c r="D141" s="11" t="s">
        <v>190</v>
      </c>
      <c r="E141" s="11">
        <v>40000</v>
      </c>
      <c r="F141" s="11" t="str">
        <f t="shared" si="4"/>
        <v>31.03.2002</v>
      </c>
      <c r="G141" s="11">
        <v>40000</v>
      </c>
      <c r="H141" s="9">
        <v>51930</v>
      </c>
      <c r="I141" s="9">
        <v>1570</v>
      </c>
      <c r="J141" s="9">
        <v>4137</v>
      </c>
      <c r="K141" s="9">
        <f t="shared" si="6"/>
        <v>57637</v>
      </c>
      <c r="L141" s="9">
        <v>0</v>
      </c>
      <c r="M141" s="9">
        <f t="shared" si="5"/>
        <v>57637</v>
      </c>
    </row>
    <row r="142" spans="1:13" ht="23.25">
      <c r="A142" s="9">
        <v>136</v>
      </c>
      <c r="B142" s="10" t="s">
        <v>263</v>
      </c>
      <c r="C142" s="10" t="s">
        <v>52</v>
      </c>
      <c r="D142" s="11" t="s">
        <v>190</v>
      </c>
      <c r="E142" s="11">
        <v>30000</v>
      </c>
      <c r="F142" s="11" t="str">
        <f t="shared" si="4"/>
        <v>31.03.2002</v>
      </c>
      <c r="G142" s="11">
        <v>30000</v>
      </c>
      <c r="H142" s="9">
        <v>37627</v>
      </c>
      <c r="I142" s="9">
        <v>1178</v>
      </c>
      <c r="J142" s="9">
        <v>3001</v>
      </c>
      <c r="K142" s="9">
        <f t="shared" si="6"/>
        <v>41806</v>
      </c>
      <c r="L142" s="9">
        <v>0</v>
      </c>
      <c r="M142" s="9">
        <f t="shared" si="5"/>
        <v>41806</v>
      </c>
    </row>
    <row r="143" spans="1:13" ht="46.5">
      <c r="A143" s="9">
        <v>137</v>
      </c>
      <c r="B143" s="10" t="s">
        <v>264</v>
      </c>
      <c r="C143" s="10" t="s">
        <v>143</v>
      </c>
      <c r="D143" s="11" t="s">
        <v>190</v>
      </c>
      <c r="E143" s="11">
        <v>30000</v>
      </c>
      <c r="F143" s="11" t="str">
        <f t="shared" si="4"/>
        <v>31.03.2002</v>
      </c>
      <c r="G143" s="11">
        <v>30000</v>
      </c>
      <c r="H143" s="9">
        <v>19370</v>
      </c>
      <c r="I143" s="9">
        <v>1178</v>
      </c>
      <c r="J143" s="9">
        <v>1584</v>
      </c>
      <c r="K143" s="9">
        <f t="shared" si="6"/>
        <v>22132</v>
      </c>
      <c r="L143" s="9">
        <v>0</v>
      </c>
      <c r="M143" s="9">
        <f t="shared" si="5"/>
        <v>22132</v>
      </c>
    </row>
    <row r="144" spans="1:13" ht="46.5">
      <c r="A144" s="9">
        <v>138</v>
      </c>
      <c r="B144" s="10" t="s">
        <v>265</v>
      </c>
      <c r="C144" s="10" t="s">
        <v>76</v>
      </c>
      <c r="D144" s="11" t="s">
        <v>190</v>
      </c>
      <c r="E144" s="11">
        <v>40000</v>
      </c>
      <c r="F144" s="11" t="str">
        <f t="shared" si="4"/>
        <v>31.03.2002</v>
      </c>
      <c r="G144" s="11">
        <v>40000</v>
      </c>
      <c r="H144" s="9">
        <v>54673</v>
      </c>
      <c r="I144" s="9">
        <v>1570</v>
      </c>
      <c r="J144" s="9">
        <v>4351</v>
      </c>
      <c r="K144" s="9">
        <f t="shared" si="6"/>
        <v>60594</v>
      </c>
      <c r="L144" s="9">
        <v>0</v>
      </c>
      <c r="M144" s="9">
        <f t="shared" si="5"/>
        <v>60594</v>
      </c>
    </row>
    <row r="145" spans="1:13" ht="23.25">
      <c r="A145" s="9">
        <v>139</v>
      </c>
      <c r="B145" s="10" t="s">
        <v>266</v>
      </c>
      <c r="C145" s="10" t="s">
        <v>54</v>
      </c>
      <c r="D145" s="11" t="s">
        <v>198</v>
      </c>
      <c r="E145" s="11">
        <v>30000</v>
      </c>
      <c r="F145" s="11" t="str">
        <f t="shared" si="4"/>
        <v>11.04.2002</v>
      </c>
      <c r="G145" s="11">
        <v>30000</v>
      </c>
      <c r="H145" s="9">
        <v>36150</v>
      </c>
      <c r="I145" s="9">
        <v>1767</v>
      </c>
      <c r="J145" s="9">
        <v>2920</v>
      </c>
      <c r="K145" s="9">
        <f t="shared" si="6"/>
        <v>40837</v>
      </c>
      <c r="L145" s="9">
        <v>0</v>
      </c>
      <c r="M145" s="9">
        <f t="shared" si="5"/>
        <v>40837</v>
      </c>
    </row>
    <row r="146" spans="1:13" ht="23.25">
      <c r="A146" s="9">
        <v>140</v>
      </c>
      <c r="B146" s="10" t="s">
        <v>267</v>
      </c>
      <c r="C146" s="10" t="s">
        <v>268</v>
      </c>
      <c r="D146" s="11" t="s">
        <v>198</v>
      </c>
      <c r="E146" s="11">
        <v>20000</v>
      </c>
      <c r="F146" s="11" t="str">
        <f aca="true" t="shared" si="7" ref="F146:F157">D146</f>
        <v>11.04.2002</v>
      </c>
      <c r="G146" s="11">
        <v>20000</v>
      </c>
      <c r="H146" s="9">
        <v>24850</v>
      </c>
      <c r="I146" s="9">
        <v>1179</v>
      </c>
      <c r="J146" s="9">
        <v>2005</v>
      </c>
      <c r="K146" s="9">
        <f t="shared" si="6"/>
        <v>28034</v>
      </c>
      <c r="L146" s="9">
        <v>0</v>
      </c>
      <c r="M146" s="9">
        <f aca="true" t="shared" si="8" ref="M146:M157">K146-L146</f>
        <v>28034</v>
      </c>
    </row>
    <row r="147" spans="1:13" ht="23.25">
      <c r="A147" s="9">
        <v>141</v>
      </c>
      <c r="B147" s="10" t="s">
        <v>269</v>
      </c>
      <c r="C147" s="10" t="s">
        <v>10</v>
      </c>
      <c r="D147" s="11" t="s">
        <v>198</v>
      </c>
      <c r="E147" s="11">
        <v>30000</v>
      </c>
      <c r="F147" s="11" t="str">
        <f t="shared" si="7"/>
        <v>11.04.2002</v>
      </c>
      <c r="G147" s="11">
        <v>30000</v>
      </c>
      <c r="H147" s="9">
        <v>38867</v>
      </c>
      <c r="I147" s="9">
        <v>1767</v>
      </c>
      <c r="J147" s="9">
        <v>3131</v>
      </c>
      <c r="K147" s="9">
        <f t="shared" si="6"/>
        <v>43765</v>
      </c>
      <c r="L147" s="9">
        <v>0</v>
      </c>
      <c r="M147" s="9">
        <f t="shared" si="8"/>
        <v>43765</v>
      </c>
    </row>
    <row r="148" spans="1:13" ht="46.5">
      <c r="A148" s="9">
        <v>142</v>
      </c>
      <c r="B148" s="10" t="s">
        <v>270</v>
      </c>
      <c r="C148" s="10" t="s">
        <v>121</v>
      </c>
      <c r="D148" s="11" t="s">
        <v>206</v>
      </c>
      <c r="E148" s="11">
        <v>40000</v>
      </c>
      <c r="F148" s="11" t="str">
        <f t="shared" si="7"/>
        <v>09.05.2002</v>
      </c>
      <c r="G148" s="11">
        <v>40000</v>
      </c>
      <c r="H148" s="9">
        <v>33174</v>
      </c>
      <c r="I148" s="9">
        <v>3140</v>
      </c>
      <c r="J148" s="9">
        <v>2767</v>
      </c>
      <c r="K148" s="9">
        <f t="shared" si="6"/>
        <v>39081</v>
      </c>
      <c r="L148" s="9">
        <v>0</v>
      </c>
      <c r="M148" s="9">
        <f t="shared" si="8"/>
        <v>39081</v>
      </c>
    </row>
    <row r="149" spans="1:13" ht="46.5">
      <c r="A149" s="9">
        <v>143</v>
      </c>
      <c r="B149" s="10" t="s">
        <v>271</v>
      </c>
      <c r="C149" s="10" t="s">
        <v>4</v>
      </c>
      <c r="D149" s="11" t="s">
        <v>206</v>
      </c>
      <c r="E149" s="11">
        <v>40000</v>
      </c>
      <c r="F149" s="11" t="str">
        <f t="shared" si="7"/>
        <v>09.05.2002</v>
      </c>
      <c r="G149" s="11">
        <v>40000</v>
      </c>
      <c r="H149" s="9">
        <v>20329</v>
      </c>
      <c r="I149" s="9">
        <v>3140</v>
      </c>
      <c r="J149" s="9">
        <v>1770</v>
      </c>
      <c r="K149" s="9">
        <f t="shared" si="6"/>
        <v>25239</v>
      </c>
      <c r="L149" s="9">
        <v>0</v>
      </c>
      <c r="M149" s="9">
        <f t="shared" si="8"/>
        <v>25239</v>
      </c>
    </row>
    <row r="150" spans="1:13" ht="46.5">
      <c r="A150" s="9">
        <v>144</v>
      </c>
      <c r="B150" s="10" t="s">
        <v>272</v>
      </c>
      <c r="C150" s="10" t="s">
        <v>54</v>
      </c>
      <c r="D150" s="11" t="s">
        <v>245</v>
      </c>
      <c r="E150" s="11">
        <v>30000</v>
      </c>
      <c r="F150" s="11" t="str">
        <f t="shared" si="7"/>
        <v>07.09.2002</v>
      </c>
      <c r="G150" s="11">
        <v>30000</v>
      </c>
      <c r="H150" s="9">
        <v>32855</v>
      </c>
      <c r="I150" s="9">
        <v>4712</v>
      </c>
      <c r="J150" s="9">
        <v>2777</v>
      </c>
      <c r="K150" s="9">
        <f t="shared" si="6"/>
        <v>40344</v>
      </c>
      <c r="L150" s="9">
        <v>0</v>
      </c>
      <c r="M150" s="9">
        <f t="shared" si="8"/>
        <v>40344</v>
      </c>
    </row>
    <row r="151" spans="1:13" ht="46.5">
      <c r="A151" s="9">
        <v>145</v>
      </c>
      <c r="B151" s="10" t="s">
        <v>273</v>
      </c>
      <c r="C151" s="10" t="s">
        <v>149</v>
      </c>
      <c r="D151" s="11" t="s">
        <v>245</v>
      </c>
      <c r="E151" s="11">
        <v>30000</v>
      </c>
      <c r="F151" s="11" t="str">
        <f t="shared" si="7"/>
        <v>07.09.2002</v>
      </c>
      <c r="G151" s="11">
        <v>30000</v>
      </c>
      <c r="H151" s="9">
        <v>17718</v>
      </c>
      <c r="I151" s="9">
        <v>4712</v>
      </c>
      <c r="J151" s="9">
        <v>1601</v>
      </c>
      <c r="K151" s="9">
        <f t="shared" si="6"/>
        <v>24031</v>
      </c>
      <c r="L151" s="9">
        <v>0</v>
      </c>
      <c r="M151" s="9">
        <f t="shared" si="8"/>
        <v>24031</v>
      </c>
    </row>
    <row r="152" spans="1:13" ht="46.5">
      <c r="A152" s="9">
        <v>146</v>
      </c>
      <c r="B152" s="10" t="s">
        <v>274</v>
      </c>
      <c r="C152" s="10" t="s">
        <v>52</v>
      </c>
      <c r="D152" s="11" t="s">
        <v>55</v>
      </c>
      <c r="E152" s="11">
        <v>30000</v>
      </c>
      <c r="F152" s="11" t="str">
        <f t="shared" si="7"/>
        <v>31.03.2003</v>
      </c>
      <c r="G152" s="11">
        <v>30000</v>
      </c>
      <c r="H152" s="9">
        <v>28353</v>
      </c>
      <c r="I152" s="9">
        <v>7068</v>
      </c>
      <c r="J152" s="9">
        <v>2449</v>
      </c>
      <c r="K152" s="9">
        <f t="shared" si="6"/>
        <v>37870</v>
      </c>
      <c r="L152" s="9">
        <v>0</v>
      </c>
      <c r="M152" s="9">
        <f t="shared" si="8"/>
        <v>37870</v>
      </c>
    </row>
    <row r="153" spans="1:13" ht="46.5">
      <c r="A153" s="9">
        <v>147</v>
      </c>
      <c r="B153" s="10" t="s">
        <v>275</v>
      </c>
      <c r="C153" s="10" t="s">
        <v>276</v>
      </c>
      <c r="D153" s="11" t="s">
        <v>277</v>
      </c>
      <c r="E153" s="11">
        <v>31500</v>
      </c>
      <c r="F153" s="11" t="str">
        <f t="shared" si="7"/>
        <v>025781
18.09.2002</v>
      </c>
      <c r="G153" s="11">
        <v>31500</v>
      </c>
      <c r="H153" s="9">
        <v>29176</v>
      </c>
      <c r="I153" s="9">
        <v>4944</v>
      </c>
      <c r="J153" s="9">
        <v>2502</v>
      </c>
      <c r="K153" s="9">
        <f t="shared" si="6"/>
        <v>36622</v>
      </c>
      <c r="L153" s="9">
        <v>0</v>
      </c>
      <c r="M153" s="9">
        <f t="shared" si="8"/>
        <v>36622</v>
      </c>
    </row>
    <row r="154" spans="1:13" ht="46.5">
      <c r="A154" s="9">
        <v>148</v>
      </c>
      <c r="B154" s="10" t="s">
        <v>278</v>
      </c>
      <c r="C154" s="10" t="s">
        <v>279</v>
      </c>
      <c r="D154" s="11" t="s">
        <v>280</v>
      </c>
      <c r="E154" s="11">
        <v>22500</v>
      </c>
      <c r="F154" s="11" t="str">
        <f t="shared" si="7"/>
        <v>025783
27.12.2002</v>
      </c>
      <c r="G154" s="11">
        <v>22500</v>
      </c>
      <c r="H154" s="9">
        <v>25249</v>
      </c>
      <c r="I154" s="9">
        <v>4862</v>
      </c>
      <c r="J154" s="9">
        <v>2146</v>
      </c>
      <c r="K154" s="9">
        <f t="shared" si="6"/>
        <v>32257</v>
      </c>
      <c r="L154" s="9">
        <v>0</v>
      </c>
      <c r="M154" s="9">
        <f t="shared" si="8"/>
        <v>32257</v>
      </c>
    </row>
    <row r="155" spans="1:13" ht="46.5">
      <c r="A155" s="9">
        <v>149</v>
      </c>
      <c r="B155" s="10" t="s">
        <v>281</v>
      </c>
      <c r="C155" s="10" t="s">
        <v>276</v>
      </c>
      <c r="D155" s="11" t="s">
        <v>282</v>
      </c>
      <c r="E155" s="11">
        <v>31500</v>
      </c>
      <c r="F155" s="11" t="str">
        <f t="shared" si="7"/>
        <v>025784
28.12.2002</v>
      </c>
      <c r="G155" s="11">
        <v>31500</v>
      </c>
      <c r="H155" s="9">
        <v>31641</v>
      </c>
      <c r="I155" s="9">
        <v>6798</v>
      </c>
      <c r="J155" s="9">
        <v>2717</v>
      </c>
      <c r="K155" s="9">
        <f t="shared" si="6"/>
        <v>41156</v>
      </c>
      <c r="L155" s="9">
        <v>0</v>
      </c>
      <c r="M155" s="9">
        <f t="shared" si="8"/>
        <v>41156</v>
      </c>
    </row>
    <row r="156" spans="1:13" ht="46.5">
      <c r="A156" s="9">
        <v>150</v>
      </c>
      <c r="B156" s="10" t="s">
        <v>283</v>
      </c>
      <c r="C156" s="10" t="s">
        <v>276</v>
      </c>
      <c r="D156" s="11" t="s">
        <v>284</v>
      </c>
      <c r="E156" s="11">
        <v>31500</v>
      </c>
      <c r="F156" s="11" t="str">
        <f t="shared" si="7"/>
        <v>025785
28.12.2002</v>
      </c>
      <c r="G156" s="11">
        <v>31500</v>
      </c>
      <c r="H156" s="9">
        <v>18996</v>
      </c>
      <c r="I156" s="9">
        <v>7416</v>
      </c>
      <c r="J156" s="9">
        <v>1735</v>
      </c>
      <c r="K156" s="9">
        <f t="shared" si="6"/>
        <v>28147</v>
      </c>
      <c r="L156" s="9">
        <v>0</v>
      </c>
      <c r="M156" s="9">
        <f t="shared" si="8"/>
        <v>28147</v>
      </c>
    </row>
    <row r="157" spans="1:13" ht="46.5">
      <c r="A157" s="9">
        <v>151</v>
      </c>
      <c r="B157" s="10" t="s">
        <v>285</v>
      </c>
      <c r="C157" s="10" t="s">
        <v>276</v>
      </c>
      <c r="D157" s="11" t="s">
        <v>286</v>
      </c>
      <c r="E157" s="11">
        <v>31500</v>
      </c>
      <c r="F157" s="11" t="str">
        <f t="shared" si="7"/>
        <v>025786
13.02.2003</v>
      </c>
      <c r="G157" s="11">
        <v>31500</v>
      </c>
      <c r="H157" s="9">
        <v>22202</v>
      </c>
      <c r="I157" s="9">
        <v>7416</v>
      </c>
      <c r="J157" s="9">
        <v>1984</v>
      </c>
      <c r="K157" s="9">
        <f t="shared" si="6"/>
        <v>31602</v>
      </c>
      <c r="L157" s="9">
        <v>2000</v>
      </c>
      <c r="M157" s="9">
        <f t="shared" si="8"/>
        <v>29602</v>
      </c>
    </row>
    <row r="158" spans="1:13" ht="46.5">
      <c r="A158" s="9">
        <v>152</v>
      </c>
      <c r="B158" s="10" t="s">
        <v>287</v>
      </c>
      <c r="C158" s="10" t="s">
        <v>279</v>
      </c>
      <c r="D158" s="11" t="s">
        <v>288</v>
      </c>
      <c r="E158" s="11">
        <v>22500</v>
      </c>
      <c r="F158" s="11" t="str">
        <f aca="true" t="shared" si="9" ref="F158:F208">D158</f>
        <v>025787
13.02.2003</v>
      </c>
      <c r="G158" s="11">
        <v>22500</v>
      </c>
      <c r="H158" s="9">
        <v>22972</v>
      </c>
      <c r="I158" s="9">
        <v>5064</v>
      </c>
      <c r="J158" s="9">
        <v>1961</v>
      </c>
      <c r="K158" s="9">
        <f t="shared" si="6"/>
        <v>29997</v>
      </c>
      <c r="L158" s="9">
        <v>0</v>
      </c>
      <c r="M158" s="9">
        <f aca="true" t="shared" si="10" ref="M158:M208">K158-L158</f>
        <v>29997</v>
      </c>
    </row>
    <row r="159" spans="1:13" ht="46.5">
      <c r="A159" s="9">
        <v>153</v>
      </c>
      <c r="B159" s="10" t="s">
        <v>289</v>
      </c>
      <c r="C159" s="10" t="s">
        <v>290</v>
      </c>
      <c r="D159" s="11" t="s">
        <v>291</v>
      </c>
      <c r="E159" s="11">
        <v>36000</v>
      </c>
      <c r="F159" s="11" t="str">
        <f t="shared" si="9"/>
        <v>025789
03.03.2003</v>
      </c>
      <c r="G159" s="11">
        <v>36000</v>
      </c>
      <c r="H159" s="9">
        <v>29159</v>
      </c>
      <c r="I159" s="9">
        <v>8484</v>
      </c>
      <c r="J159" s="9">
        <v>2561</v>
      </c>
      <c r="K159" s="9">
        <f t="shared" si="6"/>
        <v>40204</v>
      </c>
      <c r="L159" s="9">
        <v>0</v>
      </c>
      <c r="M159" s="9">
        <f t="shared" si="10"/>
        <v>40204</v>
      </c>
    </row>
    <row r="160" spans="1:13" ht="46.5">
      <c r="A160" s="9">
        <v>154</v>
      </c>
      <c r="B160" s="10" t="s">
        <v>292</v>
      </c>
      <c r="C160" s="10" t="s">
        <v>293</v>
      </c>
      <c r="D160" s="11" t="s">
        <v>294</v>
      </c>
      <c r="E160" s="11">
        <v>18000</v>
      </c>
      <c r="F160" s="11" t="str">
        <f t="shared" si="9"/>
        <v>025791
31.03.2003</v>
      </c>
      <c r="G160" s="11">
        <v>18000</v>
      </c>
      <c r="H160" s="9">
        <v>17533</v>
      </c>
      <c r="I160" s="9">
        <v>4236</v>
      </c>
      <c r="J160" s="9">
        <v>1509</v>
      </c>
      <c r="K160" s="9">
        <f t="shared" si="6"/>
        <v>23278</v>
      </c>
      <c r="L160" s="9">
        <v>0</v>
      </c>
      <c r="M160" s="9">
        <f t="shared" si="10"/>
        <v>23278</v>
      </c>
    </row>
    <row r="161" spans="1:13" ht="46.5">
      <c r="A161" s="9">
        <v>155</v>
      </c>
      <c r="B161" s="10" t="s">
        <v>295</v>
      </c>
      <c r="C161" s="10" t="s">
        <v>279</v>
      </c>
      <c r="D161" s="11" t="s">
        <v>296</v>
      </c>
      <c r="E161" s="11">
        <v>22500</v>
      </c>
      <c r="F161" s="11" t="str">
        <f t="shared" si="9"/>
        <v>025792
27.02.2003</v>
      </c>
      <c r="G161" s="11">
        <v>22500</v>
      </c>
      <c r="H161" s="9">
        <v>17233</v>
      </c>
      <c r="I161" s="9">
        <v>5304</v>
      </c>
      <c r="J161" s="9">
        <v>1524</v>
      </c>
      <c r="K161" s="9">
        <f t="shared" si="6"/>
        <v>24061</v>
      </c>
      <c r="L161" s="9">
        <v>0</v>
      </c>
      <c r="M161" s="9">
        <f t="shared" si="10"/>
        <v>24061</v>
      </c>
    </row>
    <row r="162" spans="1:13" ht="46.5">
      <c r="A162" s="9">
        <v>156</v>
      </c>
      <c r="B162" s="10" t="s">
        <v>297</v>
      </c>
      <c r="C162" s="10" t="s">
        <v>298</v>
      </c>
      <c r="D162" s="11" t="s">
        <v>299</v>
      </c>
      <c r="E162" s="11">
        <v>56250</v>
      </c>
      <c r="F162" s="11" t="str">
        <f t="shared" si="9"/>
        <v>025793
23.03.2004</v>
      </c>
      <c r="G162" s="11">
        <v>56250</v>
      </c>
      <c r="H162" s="9">
        <v>13567</v>
      </c>
      <c r="I162" s="9">
        <v>13248</v>
      </c>
      <c r="J162" s="9">
        <v>1309</v>
      </c>
      <c r="K162" s="9">
        <f t="shared" si="6"/>
        <v>28124</v>
      </c>
      <c r="L162" s="9">
        <v>3500</v>
      </c>
      <c r="M162" s="9">
        <f t="shared" si="10"/>
        <v>24624</v>
      </c>
    </row>
    <row r="163" spans="1:13" ht="46.5">
      <c r="A163" s="9">
        <v>157</v>
      </c>
      <c r="B163" s="10" t="s">
        <v>300</v>
      </c>
      <c r="C163" s="10" t="s">
        <v>290</v>
      </c>
      <c r="D163" s="11" t="s">
        <v>301</v>
      </c>
      <c r="E163" s="11">
        <v>36000</v>
      </c>
      <c r="F163" s="11" t="str">
        <f t="shared" si="9"/>
        <v>025797
31.03.2004</v>
      </c>
      <c r="G163" s="11">
        <v>36000</v>
      </c>
      <c r="H163" s="9">
        <v>10426</v>
      </c>
      <c r="I163" s="9">
        <v>8484</v>
      </c>
      <c r="J163" s="9">
        <v>1005</v>
      </c>
      <c r="K163" s="9">
        <f t="shared" si="6"/>
        <v>19915</v>
      </c>
      <c r="L163" s="9">
        <v>2000</v>
      </c>
      <c r="M163" s="9">
        <f t="shared" si="10"/>
        <v>17915</v>
      </c>
    </row>
    <row r="164" spans="1:13" ht="23.25">
      <c r="A164" s="9">
        <v>158</v>
      </c>
      <c r="B164" s="10" t="s">
        <v>302</v>
      </c>
      <c r="C164" s="10" t="s">
        <v>303</v>
      </c>
      <c r="D164" s="11" t="s">
        <v>113</v>
      </c>
      <c r="E164" s="11">
        <v>56250</v>
      </c>
      <c r="F164" s="11" t="str">
        <f t="shared" si="9"/>
        <v>31.03.2004</v>
      </c>
      <c r="G164" s="11">
        <v>56250</v>
      </c>
      <c r="H164" s="9">
        <v>34460</v>
      </c>
      <c r="I164" s="9">
        <v>13248</v>
      </c>
      <c r="J164" s="9">
        <v>3140</v>
      </c>
      <c r="K164" s="9">
        <f t="shared" si="6"/>
        <v>50848</v>
      </c>
      <c r="L164" s="9">
        <v>3000</v>
      </c>
      <c r="M164" s="9">
        <f t="shared" si="10"/>
        <v>47848</v>
      </c>
    </row>
    <row r="165" spans="1:13" ht="46.5">
      <c r="A165" s="9">
        <v>159</v>
      </c>
      <c r="B165" s="10" t="s">
        <v>304</v>
      </c>
      <c r="C165" s="10" t="s">
        <v>276</v>
      </c>
      <c r="D165" s="11" t="s">
        <v>305</v>
      </c>
      <c r="E165" s="11">
        <v>31500</v>
      </c>
      <c r="F165" s="11" t="str">
        <f t="shared" si="9"/>
        <v>05.04.2001</v>
      </c>
      <c r="G165" s="11">
        <v>31500</v>
      </c>
      <c r="H165" s="9">
        <v>5136</v>
      </c>
      <c r="I165" s="9">
        <v>7416</v>
      </c>
      <c r="J165" s="9">
        <v>571</v>
      </c>
      <c r="K165" s="9">
        <f t="shared" si="6"/>
        <v>13123</v>
      </c>
      <c r="L165" s="9">
        <v>3400</v>
      </c>
      <c r="M165" s="9">
        <f t="shared" si="10"/>
        <v>9723</v>
      </c>
    </row>
    <row r="166" spans="1:13" ht="46.5">
      <c r="A166" s="9">
        <v>160</v>
      </c>
      <c r="B166" s="10" t="s">
        <v>306</v>
      </c>
      <c r="C166" s="10" t="s">
        <v>290</v>
      </c>
      <c r="D166" s="11" t="s">
        <v>307</v>
      </c>
      <c r="E166" s="11">
        <v>36000</v>
      </c>
      <c r="F166" s="11" t="str">
        <f t="shared" si="9"/>
        <v>025798
09.06.2004</v>
      </c>
      <c r="G166" s="11">
        <v>36000</v>
      </c>
      <c r="H166" s="9">
        <v>7498</v>
      </c>
      <c r="I166" s="9">
        <v>4476</v>
      </c>
      <c r="J166" s="9">
        <v>672</v>
      </c>
      <c r="K166" s="9">
        <f t="shared" si="6"/>
        <v>12646</v>
      </c>
      <c r="L166" s="9">
        <v>1500</v>
      </c>
      <c r="M166" s="9">
        <f t="shared" si="10"/>
        <v>11146</v>
      </c>
    </row>
    <row r="167" spans="1:13" ht="46.5">
      <c r="A167" s="9">
        <v>161</v>
      </c>
      <c r="B167" s="10" t="s">
        <v>308</v>
      </c>
      <c r="C167" s="10" t="s">
        <v>303</v>
      </c>
      <c r="D167" s="11" t="s">
        <v>309</v>
      </c>
      <c r="E167" s="11">
        <v>56250</v>
      </c>
      <c r="F167" s="11" t="str">
        <f t="shared" si="9"/>
        <v>025799
03.12.2004</v>
      </c>
      <c r="G167" s="11">
        <v>56250</v>
      </c>
      <c r="H167" s="9">
        <v>29773</v>
      </c>
      <c r="I167" s="9">
        <v>13248</v>
      </c>
      <c r="J167" s="9">
        <v>1723</v>
      </c>
      <c r="K167" s="9">
        <f t="shared" si="6"/>
        <v>44744</v>
      </c>
      <c r="L167" s="9">
        <v>23500</v>
      </c>
      <c r="M167" s="9">
        <f t="shared" si="10"/>
        <v>21244</v>
      </c>
    </row>
    <row r="168" spans="1:13" ht="46.5">
      <c r="A168" s="9">
        <v>162</v>
      </c>
      <c r="B168" s="10" t="s">
        <v>310</v>
      </c>
      <c r="C168" s="10" t="s">
        <v>279</v>
      </c>
      <c r="D168" s="11" t="s">
        <v>311</v>
      </c>
      <c r="E168" s="11">
        <v>22500</v>
      </c>
      <c r="F168" s="11" t="str">
        <f t="shared" si="9"/>
        <v>025801
14.02.2005</v>
      </c>
      <c r="G168" s="11">
        <v>22500</v>
      </c>
      <c r="H168" s="9">
        <v>10896</v>
      </c>
      <c r="I168" s="9">
        <v>5304</v>
      </c>
      <c r="J168" s="9">
        <v>777</v>
      </c>
      <c r="K168" s="9">
        <f t="shared" si="6"/>
        <v>16977</v>
      </c>
      <c r="L168" s="9">
        <v>5000</v>
      </c>
      <c r="M168" s="9">
        <f t="shared" si="10"/>
        <v>11977</v>
      </c>
    </row>
    <row r="169" spans="1:13" ht="46.5">
      <c r="A169" s="9">
        <v>163</v>
      </c>
      <c r="B169" s="10" t="s">
        <v>312</v>
      </c>
      <c r="C169" s="10" t="s">
        <v>293</v>
      </c>
      <c r="D169" s="11" t="s">
        <v>313</v>
      </c>
      <c r="E169" s="11">
        <v>18000</v>
      </c>
      <c r="F169" s="11" t="str">
        <f t="shared" si="9"/>
        <v>025803
14.02.2005</v>
      </c>
      <c r="G169" s="11">
        <v>18000</v>
      </c>
      <c r="H169" s="9">
        <v>8702</v>
      </c>
      <c r="I169" s="9">
        <v>4236</v>
      </c>
      <c r="J169" s="9">
        <v>825</v>
      </c>
      <c r="K169" s="9">
        <f t="shared" si="6"/>
        <v>13763</v>
      </c>
      <c r="L169" s="9">
        <v>0</v>
      </c>
      <c r="M169" s="9">
        <f t="shared" si="10"/>
        <v>13763</v>
      </c>
    </row>
    <row r="170" spans="1:13" ht="46.5">
      <c r="A170" s="9">
        <v>164</v>
      </c>
      <c r="B170" s="10" t="s">
        <v>314</v>
      </c>
      <c r="C170" s="10" t="s">
        <v>59</v>
      </c>
      <c r="D170" s="11" t="s">
        <v>315</v>
      </c>
      <c r="E170" s="11">
        <v>22500</v>
      </c>
      <c r="F170" s="11" t="str">
        <f t="shared" si="9"/>
        <v>350682
18.02.2006</v>
      </c>
      <c r="G170" s="11">
        <v>22500</v>
      </c>
      <c r="H170" s="9">
        <v>5017</v>
      </c>
      <c r="I170" s="9">
        <v>5304</v>
      </c>
      <c r="J170" s="9">
        <v>575</v>
      </c>
      <c r="K170" s="9">
        <f t="shared" si="6"/>
        <v>10896</v>
      </c>
      <c r="L170" s="9">
        <v>0</v>
      </c>
      <c r="M170" s="9">
        <f t="shared" si="10"/>
        <v>10896</v>
      </c>
    </row>
    <row r="171" spans="1:13" ht="46.5">
      <c r="A171" s="9">
        <v>165</v>
      </c>
      <c r="B171" s="10" t="s">
        <v>316</v>
      </c>
      <c r="C171" s="10" t="s">
        <v>290</v>
      </c>
      <c r="D171" s="11" t="s">
        <v>317</v>
      </c>
      <c r="E171" s="11">
        <v>36000</v>
      </c>
      <c r="F171" s="11" t="str">
        <f t="shared" si="9"/>
        <v>350681
18.02.2006</v>
      </c>
      <c r="G171" s="11">
        <v>36000</v>
      </c>
      <c r="H171" s="9">
        <v>4891</v>
      </c>
      <c r="I171" s="9">
        <v>8484</v>
      </c>
      <c r="J171" s="9">
        <v>677</v>
      </c>
      <c r="K171" s="9">
        <f t="shared" si="6"/>
        <v>14052</v>
      </c>
      <c r="L171" s="9">
        <v>0</v>
      </c>
      <c r="M171" s="9">
        <f t="shared" si="10"/>
        <v>14052</v>
      </c>
    </row>
    <row r="172" spans="1:13" ht="46.5">
      <c r="A172" s="9">
        <v>166</v>
      </c>
      <c r="B172" s="10" t="s">
        <v>318</v>
      </c>
      <c r="C172" s="10" t="s">
        <v>6</v>
      </c>
      <c r="D172" s="11" t="s">
        <v>319</v>
      </c>
      <c r="E172" s="11">
        <v>54400</v>
      </c>
      <c r="F172" s="11" t="str">
        <f t="shared" si="9"/>
        <v>4692421 15.04.1997</v>
      </c>
      <c r="G172" s="11">
        <v>54400</v>
      </c>
      <c r="H172" s="9">
        <v>94681</v>
      </c>
      <c r="I172" s="14">
        <v>0</v>
      </c>
      <c r="J172" s="14">
        <v>7351</v>
      </c>
      <c r="K172" s="9">
        <f t="shared" si="6"/>
        <v>102032</v>
      </c>
      <c r="L172" s="14">
        <v>0</v>
      </c>
      <c r="M172" s="14">
        <f t="shared" si="10"/>
        <v>102032</v>
      </c>
    </row>
    <row r="173" spans="1:13" ht="46.5">
      <c r="A173" s="9">
        <v>167</v>
      </c>
      <c r="B173" s="10" t="s">
        <v>320</v>
      </c>
      <c r="C173" s="10" t="s">
        <v>105</v>
      </c>
      <c r="D173" s="11" t="s">
        <v>321</v>
      </c>
      <c r="E173" s="11">
        <v>50000</v>
      </c>
      <c r="F173" s="11" t="str">
        <f t="shared" si="9"/>
        <v>30.04.1997</v>
      </c>
      <c r="G173" s="11">
        <v>50000</v>
      </c>
      <c r="H173" s="9">
        <v>8462</v>
      </c>
      <c r="I173" s="14">
        <v>0</v>
      </c>
      <c r="J173" s="14">
        <v>657</v>
      </c>
      <c r="K173" s="9">
        <f t="shared" si="6"/>
        <v>9119</v>
      </c>
      <c r="L173" s="14">
        <v>0</v>
      </c>
      <c r="M173" s="14">
        <f t="shared" si="10"/>
        <v>9119</v>
      </c>
    </row>
    <row r="174" spans="1:13" ht="23.25">
      <c r="A174" s="9">
        <v>168</v>
      </c>
      <c r="B174" s="10" t="s">
        <v>322</v>
      </c>
      <c r="C174" s="10" t="s">
        <v>2</v>
      </c>
      <c r="D174" s="11" t="s">
        <v>323</v>
      </c>
      <c r="E174" s="11">
        <v>23125</v>
      </c>
      <c r="F174" s="11" t="str">
        <f t="shared" si="9"/>
        <v>206341 30.04.1997</v>
      </c>
      <c r="G174" s="11">
        <v>23125</v>
      </c>
      <c r="H174" s="9">
        <v>404</v>
      </c>
      <c r="I174" s="14">
        <v>0</v>
      </c>
      <c r="J174" s="14">
        <v>31</v>
      </c>
      <c r="K174" s="9">
        <f t="shared" si="6"/>
        <v>435</v>
      </c>
      <c r="L174" s="14">
        <v>0</v>
      </c>
      <c r="M174" s="14">
        <f t="shared" si="10"/>
        <v>435</v>
      </c>
    </row>
    <row r="175" spans="1:13" ht="46.5">
      <c r="A175" s="9">
        <v>169</v>
      </c>
      <c r="B175" s="10" t="s">
        <v>324</v>
      </c>
      <c r="C175" s="10" t="s">
        <v>4</v>
      </c>
      <c r="D175" s="11" t="s">
        <v>325</v>
      </c>
      <c r="E175" s="11">
        <v>22000</v>
      </c>
      <c r="F175" s="11" t="str">
        <f t="shared" si="9"/>
        <v>2063423 13.06.1997</v>
      </c>
      <c r="G175" s="11">
        <v>22000</v>
      </c>
      <c r="H175" s="9">
        <v>34764</v>
      </c>
      <c r="I175" s="14">
        <v>0</v>
      </c>
      <c r="J175" s="14">
        <v>2699</v>
      </c>
      <c r="K175" s="9">
        <f t="shared" si="6"/>
        <v>37463</v>
      </c>
      <c r="L175" s="14">
        <v>0</v>
      </c>
      <c r="M175" s="14">
        <f t="shared" si="10"/>
        <v>37463</v>
      </c>
    </row>
    <row r="176" spans="1:13" ht="23.25">
      <c r="A176" s="9">
        <v>170</v>
      </c>
      <c r="B176" s="10" t="s">
        <v>326</v>
      </c>
      <c r="C176" s="10" t="s">
        <v>3</v>
      </c>
      <c r="D176" s="11" t="s">
        <v>327</v>
      </c>
      <c r="E176" s="11">
        <v>23900</v>
      </c>
      <c r="F176" s="11" t="str">
        <f t="shared" si="9"/>
        <v>2063405 30.04.1997</v>
      </c>
      <c r="G176" s="11">
        <v>23900</v>
      </c>
      <c r="H176" s="9">
        <v>6809</v>
      </c>
      <c r="I176" s="14">
        <v>0</v>
      </c>
      <c r="J176" s="14">
        <v>529</v>
      </c>
      <c r="K176" s="9">
        <f t="shared" si="6"/>
        <v>7338</v>
      </c>
      <c r="L176" s="14">
        <v>0</v>
      </c>
      <c r="M176" s="14">
        <f t="shared" si="10"/>
        <v>7338</v>
      </c>
    </row>
    <row r="177" spans="1:13" ht="23.25">
      <c r="A177" s="9">
        <v>171</v>
      </c>
      <c r="B177" s="10" t="s">
        <v>328</v>
      </c>
      <c r="C177" s="10" t="s">
        <v>247</v>
      </c>
      <c r="D177" s="11" t="s">
        <v>329</v>
      </c>
      <c r="E177" s="11">
        <v>9300</v>
      </c>
      <c r="F177" s="11" t="str">
        <f t="shared" si="9"/>
        <v>2063412 12.05.1997</v>
      </c>
      <c r="G177" s="11">
        <v>9300</v>
      </c>
      <c r="H177" s="9">
        <v>8056</v>
      </c>
      <c r="I177" s="14">
        <v>0</v>
      </c>
      <c r="J177" s="14">
        <v>625</v>
      </c>
      <c r="K177" s="9">
        <f t="shared" si="6"/>
        <v>8681</v>
      </c>
      <c r="L177" s="14">
        <v>0</v>
      </c>
      <c r="M177" s="14">
        <f t="shared" si="10"/>
        <v>8681</v>
      </c>
    </row>
    <row r="178" spans="1:13" ht="23.25">
      <c r="A178" s="9">
        <v>172</v>
      </c>
      <c r="B178" s="10" t="s">
        <v>330</v>
      </c>
      <c r="C178" s="10" t="s">
        <v>331</v>
      </c>
      <c r="D178" s="11" t="s">
        <v>332</v>
      </c>
      <c r="E178" s="11">
        <v>6800</v>
      </c>
      <c r="F178" s="11" t="str">
        <f t="shared" si="9"/>
        <v>2063419 15.05.1997</v>
      </c>
      <c r="G178" s="11">
        <v>6800</v>
      </c>
      <c r="H178" s="9">
        <v>8062</v>
      </c>
      <c r="I178" s="14">
        <v>0</v>
      </c>
      <c r="J178" s="14">
        <v>626</v>
      </c>
      <c r="K178" s="9">
        <f t="shared" si="6"/>
        <v>8688</v>
      </c>
      <c r="L178" s="14">
        <v>0</v>
      </c>
      <c r="M178" s="14">
        <f t="shared" si="10"/>
        <v>8688</v>
      </c>
    </row>
    <row r="179" spans="1:13" ht="23.25">
      <c r="A179" s="9">
        <v>173</v>
      </c>
      <c r="B179" s="10" t="s">
        <v>333</v>
      </c>
      <c r="C179" s="10" t="s">
        <v>6</v>
      </c>
      <c r="D179" s="11" t="s">
        <v>334</v>
      </c>
      <c r="E179" s="11">
        <v>64750</v>
      </c>
      <c r="F179" s="11" t="str">
        <f t="shared" si="9"/>
        <v>031601 20.06.1998</v>
      </c>
      <c r="G179" s="11">
        <v>64750</v>
      </c>
      <c r="H179" s="9">
        <v>66008</v>
      </c>
      <c r="I179" s="14">
        <v>0</v>
      </c>
      <c r="J179" s="14">
        <v>5125</v>
      </c>
      <c r="K179" s="9">
        <f t="shared" si="6"/>
        <v>71133</v>
      </c>
      <c r="L179" s="14">
        <v>0</v>
      </c>
      <c r="M179" s="14">
        <f t="shared" si="10"/>
        <v>71133</v>
      </c>
    </row>
    <row r="180" spans="1:13" ht="46.5">
      <c r="A180" s="9">
        <v>174</v>
      </c>
      <c r="B180" s="10" t="s">
        <v>335</v>
      </c>
      <c r="C180" s="10" t="s">
        <v>72</v>
      </c>
      <c r="D180" s="11" t="s">
        <v>336</v>
      </c>
      <c r="E180" s="11">
        <v>27750</v>
      </c>
      <c r="F180" s="11" t="str">
        <f t="shared" si="9"/>
        <v>031613&amp;14  25.07.1998</v>
      </c>
      <c r="G180" s="11">
        <v>27750</v>
      </c>
      <c r="H180" s="9">
        <v>38430</v>
      </c>
      <c r="I180" s="14">
        <v>0</v>
      </c>
      <c r="J180" s="14">
        <v>2984</v>
      </c>
      <c r="K180" s="9">
        <f t="shared" si="6"/>
        <v>41414</v>
      </c>
      <c r="L180" s="14">
        <v>0</v>
      </c>
      <c r="M180" s="14">
        <f t="shared" si="10"/>
        <v>41414</v>
      </c>
    </row>
    <row r="181" spans="1:13" ht="46.5">
      <c r="A181" s="9">
        <v>175</v>
      </c>
      <c r="B181" s="10" t="s">
        <v>337</v>
      </c>
      <c r="C181" s="10" t="s">
        <v>338</v>
      </c>
      <c r="D181" s="11" t="s">
        <v>339</v>
      </c>
      <c r="E181" s="11">
        <v>64750</v>
      </c>
      <c r="F181" s="11" t="str">
        <f t="shared" si="9"/>
        <v>031606&amp;07 26.06.1998</v>
      </c>
      <c r="G181" s="11">
        <v>64750</v>
      </c>
      <c r="H181" s="9">
        <v>87962</v>
      </c>
      <c r="I181" s="14">
        <v>0</v>
      </c>
      <c r="J181" s="14">
        <v>6829</v>
      </c>
      <c r="K181" s="9">
        <f t="shared" si="6"/>
        <v>94791</v>
      </c>
      <c r="L181" s="14">
        <v>0</v>
      </c>
      <c r="M181" s="14">
        <f t="shared" si="10"/>
        <v>94791</v>
      </c>
    </row>
    <row r="182" spans="1:13" ht="46.5">
      <c r="A182" s="9">
        <v>176</v>
      </c>
      <c r="B182" s="10" t="s">
        <v>340</v>
      </c>
      <c r="C182" s="10" t="s">
        <v>222</v>
      </c>
      <c r="D182" s="11" t="s">
        <v>341</v>
      </c>
      <c r="E182" s="11">
        <v>46250</v>
      </c>
      <c r="F182" s="11" t="str">
        <f t="shared" si="9"/>
        <v>031608&amp;09 20.06.1998</v>
      </c>
      <c r="G182" s="11">
        <v>46250</v>
      </c>
      <c r="H182" s="9">
        <v>35305</v>
      </c>
      <c r="I182" s="14">
        <v>0</v>
      </c>
      <c r="J182" s="14">
        <v>2741</v>
      </c>
      <c r="K182" s="9">
        <f t="shared" si="6"/>
        <v>38046</v>
      </c>
      <c r="L182" s="14">
        <v>0</v>
      </c>
      <c r="M182" s="14">
        <f t="shared" si="10"/>
        <v>38046</v>
      </c>
    </row>
    <row r="183" spans="1:13" ht="46.5">
      <c r="A183" s="9">
        <v>177</v>
      </c>
      <c r="B183" s="10" t="s">
        <v>342</v>
      </c>
      <c r="C183" s="10" t="s">
        <v>343</v>
      </c>
      <c r="D183" s="11" t="s">
        <v>344</v>
      </c>
      <c r="E183" s="11">
        <v>37000</v>
      </c>
      <c r="F183" s="11" t="str">
        <f t="shared" si="9"/>
        <v>031604 20.06.1998</v>
      </c>
      <c r="G183" s="11">
        <v>37000</v>
      </c>
      <c r="H183" s="9">
        <v>50185</v>
      </c>
      <c r="I183" s="14">
        <v>0</v>
      </c>
      <c r="J183" s="14">
        <v>3896</v>
      </c>
      <c r="K183" s="9">
        <f t="shared" si="6"/>
        <v>54081</v>
      </c>
      <c r="L183" s="14">
        <v>0</v>
      </c>
      <c r="M183" s="14">
        <f t="shared" si="10"/>
        <v>54081</v>
      </c>
    </row>
    <row r="184" spans="1:13" ht="46.5">
      <c r="A184" s="9">
        <v>178</v>
      </c>
      <c r="B184" s="10" t="s">
        <v>345</v>
      </c>
      <c r="C184" s="10" t="s">
        <v>8</v>
      </c>
      <c r="D184" s="11" t="s">
        <v>346</v>
      </c>
      <c r="E184" s="11">
        <v>27750</v>
      </c>
      <c r="F184" s="11" t="str">
        <f t="shared" si="9"/>
        <v>24818 20.06.1998</v>
      </c>
      <c r="G184" s="11">
        <v>27750</v>
      </c>
      <c r="H184" s="9">
        <v>26135</v>
      </c>
      <c r="I184" s="14">
        <v>0</v>
      </c>
      <c r="J184" s="14">
        <v>2029</v>
      </c>
      <c r="K184" s="9">
        <f t="shared" si="6"/>
        <v>28164</v>
      </c>
      <c r="L184" s="14">
        <v>0</v>
      </c>
      <c r="M184" s="14">
        <f t="shared" si="10"/>
        <v>28164</v>
      </c>
    </row>
    <row r="185" spans="1:13" ht="46.5">
      <c r="A185" s="9">
        <v>179</v>
      </c>
      <c r="B185" s="10" t="s">
        <v>347</v>
      </c>
      <c r="C185" s="10" t="s">
        <v>348</v>
      </c>
      <c r="D185" s="11" t="s">
        <v>349</v>
      </c>
      <c r="E185" s="11">
        <v>46250</v>
      </c>
      <c r="F185" s="11" t="str">
        <f t="shared" si="9"/>
        <v>34641 25.07.1998</v>
      </c>
      <c r="G185" s="11">
        <v>46250</v>
      </c>
      <c r="H185" s="9">
        <v>58976</v>
      </c>
      <c r="I185" s="14">
        <v>0</v>
      </c>
      <c r="J185" s="14">
        <v>4578</v>
      </c>
      <c r="K185" s="9">
        <f t="shared" si="6"/>
        <v>63554</v>
      </c>
      <c r="L185" s="14">
        <v>0</v>
      </c>
      <c r="M185" s="14">
        <f t="shared" si="10"/>
        <v>63554</v>
      </c>
    </row>
    <row r="186" spans="1:13" ht="23.25">
      <c r="A186" s="9">
        <v>180</v>
      </c>
      <c r="B186" s="10" t="s">
        <v>350</v>
      </c>
      <c r="C186" s="10" t="s">
        <v>52</v>
      </c>
      <c r="D186" s="11" t="s">
        <v>351</v>
      </c>
      <c r="E186" s="11">
        <v>27750</v>
      </c>
      <c r="F186" s="11" t="str">
        <f t="shared" si="9"/>
        <v>25.07.1998</v>
      </c>
      <c r="G186" s="11">
        <v>27750</v>
      </c>
      <c r="H186" s="9">
        <v>14124</v>
      </c>
      <c r="I186" s="14">
        <v>0</v>
      </c>
      <c r="J186" s="14">
        <v>1096</v>
      </c>
      <c r="K186" s="9">
        <f t="shared" si="6"/>
        <v>15220</v>
      </c>
      <c r="L186" s="14">
        <v>0</v>
      </c>
      <c r="M186" s="14">
        <f t="shared" si="10"/>
        <v>15220</v>
      </c>
    </row>
    <row r="187" spans="1:13" ht="46.5">
      <c r="A187" s="9">
        <v>181</v>
      </c>
      <c r="B187" s="10" t="s">
        <v>352</v>
      </c>
      <c r="C187" s="15" t="s">
        <v>353</v>
      </c>
      <c r="D187" s="11" t="s">
        <v>354</v>
      </c>
      <c r="E187" s="11">
        <v>46250</v>
      </c>
      <c r="F187" s="11" t="str">
        <f t="shared" si="9"/>
        <v>034648&amp;49  25.07.1998</v>
      </c>
      <c r="G187" s="11">
        <v>46250</v>
      </c>
      <c r="H187" s="9">
        <v>28495</v>
      </c>
      <c r="I187" s="14">
        <v>0</v>
      </c>
      <c r="J187" s="14">
        <v>2212</v>
      </c>
      <c r="K187" s="9">
        <f t="shared" si="6"/>
        <v>30707</v>
      </c>
      <c r="L187" s="14">
        <v>0</v>
      </c>
      <c r="M187" s="14">
        <f t="shared" si="10"/>
        <v>30707</v>
      </c>
    </row>
    <row r="188" spans="1:13" ht="46.5">
      <c r="A188" s="9">
        <v>182</v>
      </c>
      <c r="B188" s="10" t="s">
        <v>355</v>
      </c>
      <c r="C188" s="10" t="s">
        <v>5</v>
      </c>
      <c r="D188" s="11" t="s">
        <v>356</v>
      </c>
      <c r="E188" s="11">
        <v>64750</v>
      </c>
      <c r="F188" s="11" t="str">
        <f t="shared" si="9"/>
        <v>031619 &amp; 20  25.07.1998</v>
      </c>
      <c r="G188" s="11">
        <v>64750</v>
      </c>
      <c r="H188" s="9">
        <v>80147</v>
      </c>
      <c r="I188" s="14">
        <v>0</v>
      </c>
      <c r="J188" s="14">
        <v>6222</v>
      </c>
      <c r="K188" s="9">
        <f t="shared" si="6"/>
        <v>86369</v>
      </c>
      <c r="L188" s="14">
        <v>0</v>
      </c>
      <c r="M188" s="14">
        <f t="shared" si="10"/>
        <v>86369</v>
      </c>
    </row>
    <row r="189" spans="1:13" ht="46.5">
      <c r="A189" s="9">
        <v>183</v>
      </c>
      <c r="B189" s="10" t="s">
        <v>357</v>
      </c>
      <c r="C189" s="10" t="s">
        <v>16</v>
      </c>
      <c r="D189" s="11" t="s">
        <v>358</v>
      </c>
      <c r="E189" s="11">
        <v>46250</v>
      </c>
      <c r="F189" s="11" t="str">
        <f t="shared" si="9"/>
        <v>031610&amp;11 20.06.1998</v>
      </c>
      <c r="G189" s="11">
        <v>46250</v>
      </c>
      <c r="H189" s="9">
        <v>67805</v>
      </c>
      <c r="I189" s="14">
        <v>0</v>
      </c>
      <c r="J189" s="14">
        <v>5264</v>
      </c>
      <c r="K189" s="9">
        <f t="shared" si="6"/>
        <v>73069</v>
      </c>
      <c r="L189" s="14">
        <v>0</v>
      </c>
      <c r="M189" s="14">
        <f t="shared" si="10"/>
        <v>73069</v>
      </c>
    </row>
    <row r="190" spans="1:13" ht="46.5">
      <c r="A190" s="9">
        <v>184</v>
      </c>
      <c r="B190" s="10" t="s">
        <v>359</v>
      </c>
      <c r="C190" s="10" t="s">
        <v>3</v>
      </c>
      <c r="D190" s="11" t="s">
        <v>360</v>
      </c>
      <c r="E190" s="11">
        <v>37000</v>
      </c>
      <c r="F190" s="11" t="str">
        <f t="shared" si="9"/>
        <v>034690&amp;91 25.07.1998</v>
      </c>
      <c r="G190" s="11">
        <v>37000</v>
      </c>
      <c r="H190" s="12">
        <v>45829</v>
      </c>
      <c r="I190" s="14">
        <v>0</v>
      </c>
      <c r="J190" s="14">
        <v>3558</v>
      </c>
      <c r="K190" s="9">
        <f t="shared" si="6"/>
        <v>49387</v>
      </c>
      <c r="L190" s="14">
        <v>0</v>
      </c>
      <c r="M190" s="14">
        <f t="shared" si="10"/>
        <v>49387</v>
      </c>
    </row>
    <row r="191" spans="1:13" ht="46.5">
      <c r="A191" s="9">
        <v>185</v>
      </c>
      <c r="B191" s="10" t="s">
        <v>361</v>
      </c>
      <c r="C191" s="10" t="s">
        <v>17</v>
      </c>
      <c r="D191" s="11" t="s">
        <v>362</v>
      </c>
      <c r="E191" s="11">
        <v>27750</v>
      </c>
      <c r="F191" s="11" t="str">
        <f t="shared" si="9"/>
        <v>034652 &amp; 53 18.08.1998</v>
      </c>
      <c r="G191" s="11">
        <v>27750</v>
      </c>
      <c r="H191" s="9">
        <v>9429</v>
      </c>
      <c r="I191" s="14">
        <v>0</v>
      </c>
      <c r="J191" s="14">
        <v>732</v>
      </c>
      <c r="K191" s="9">
        <f t="shared" si="6"/>
        <v>10161</v>
      </c>
      <c r="L191" s="14">
        <v>0</v>
      </c>
      <c r="M191" s="14">
        <f t="shared" si="10"/>
        <v>10161</v>
      </c>
    </row>
    <row r="192" spans="1:13" ht="46.5">
      <c r="A192" s="9">
        <v>186</v>
      </c>
      <c r="B192" s="10" t="s">
        <v>363</v>
      </c>
      <c r="C192" s="10" t="s">
        <v>121</v>
      </c>
      <c r="D192" s="11" t="s">
        <v>364</v>
      </c>
      <c r="E192" s="11">
        <v>37000</v>
      </c>
      <c r="F192" s="11" t="str">
        <f t="shared" si="9"/>
        <v>34655&amp;56 03.11.1998 </v>
      </c>
      <c r="G192" s="11">
        <v>37000</v>
      </c>
      <c r="H192" s="9">
        <v>50995</v>
      </c>
      <c r="I192" s="14">
        <v>0</v>
      </c>
      <c r="J192" s="14">
        <v>3959</v>
      </c>
      <c r="K192" s="9">
        <f t="shared" si="6"/>
        <v>54954</v>
      </c>
      <c r="L192" s="14">
        <v>0</v>
      </c>
      <c r="M192" s="14">
        <f t="shared" si="10"/>
        <v>54954</v>
      </c>
    </row>
    <row r="193" spans="1:13" ht="46.5">
      <c r="A193" s="9">
        <v>187</v>
      </c>
      <c r="B193" s="10" t="s">
        <v>365</v>
      </c>
      <c r="C193" s="10" t="s">
        <v>217</v>
      </c>
      <c r="D193" s="11" t="s">
        <v>366</v>
      </c>
      <c r="E193" s="11">
        <v>18500</v>
      </c>
      <c r="F193" s="11" t="str">
        <f t="shared" si="9"/>
        <v>034658&amp;59 03.11.1998</v>
      </c>
      <c r="G193" s="11">
        <v>18500</v>
      </c>
      <c r="H193" s="12">
        <v>3286</v>
      </c>
      <c r="I193" s="14">
        <v>0</v>
      </c>
      <c r="J193" s="14">
        <v>255</v>
      </c>
      <c r="K193" s="9">
        <f t="shared" si="6"/>
        <v>3541</v>
      </c>
      <c r="L193" s="14">
        <v>400</v>
      </c>
      <c r="M193" s="14">
        <f t="shared" si="10"/>
        <v>3141</v>
      </c>
    </row>
    <row r="194" spans="1:13" ht="23.25">
      <c r="A194" s="9">
        <v>188</v>
      </c>
      <c r="B194" s="10" t="s">
        <v>367</v>
      </c>
      <c r="C194" s="10" t="s">
        <v>99</v>
      </c>
      <c r="D194" s="11" t="s">
        <v>368</v>
      </c>
      <c r="E194" s="11">
        <v>27750</v>
      </c>
      <c r="F194" s="11" t="str">
        <f t="shared" si="9"/>
        <v>09142&amp;43  03.11.1998</v>
      </c>
      <c r="G194" s="11">
        <v>27750</v>
      </c>
      <c r="H194" s="9">
        <v>38446</v>
      </c>
      <c r="I194" s="14">
        <v>0</v>
      </c>
      <c r="J194" s="14">
        <v>2985</v>
      </c>
      <c r="K194" s="9">
        <f t="shared" si="6"/>
        <v>41431</v>
      </c>
      <c r="L194" s="14">
        <v>0</v>
      </c>
      <c r="M194" s="14">
        <f t="shared" si="10"/>
        <v>41431</v>
      </c>
    </row>
    <row r="195" spans="1:13" ht="46.5">
      <c r="A195" s="9">
        <v>189</v>
      </c>
      <c r="B195" s="10" t="s">
        <v>369</v>
      </c>
      <c r="C195" s="10" t="s">
        <v>9</v>
      </c>
      <c r="D195" s="11" t="s">
        <v>370</v>
      </c>
      <c r="E195" s="11">
        <v>55500</v>
      </c>
      <c r="F195" s="11" t="str">
        <f t="shared" si="9"/>
        <v>03.11.1998</v>
      </c>
      <c r="G195" s="11">
        <v>55500</v>
      </c>
      <c r="H195" s="9">
        <v>2573</v>
      </c>
      <c r="I195" s="14">
        <v>0</v>
      </c>
      <c r="J195" s="14">
        <v>149</v>
      </c>
      <c r="K195" s="9">
        <f t="shared" si="6"/>
        <v>2722</v>
      </c>
      <c r="L195" s="14">
        <v>2000</v>
      </c>
      <c r="M195" s="14">
        <f t="shared" si="10"/>
        <v>722</v>
      </c>
    </row>
    <row r="196" spans="1:13" ht="46.5">
      <c r="A196" s="9">
        <v>190</v>
      </c>
      <c r="B196" s="10" t="s">
        <v>371</v>
      </c>
      <c r="C196" s="10" t="s">
        <v>187</v>
      </c>
      <c r="D196" s="11" t="s">
        <v>372</v>
      </c>
      <c r="E196" s="11">
        <v>18500</v>
      </c>
      <c r="F196" s="11" t="str">
        <f t="shared" si="9"/>
        <v>029147&amp;48 03.11.1998 </v>
      </c>
      <c r="G196" s="11">
        <v>18500</v>
      </c>
      <c r="H196" s="9">
        <v>25582</v>
      </c>
      <c r="I196" s="14">
        <v>0</v>
      </c>
      <c r="J196" s="14">
        <v>1986</v>
      </c>
      <c r="K196" s="9">
        <f t="shared" si="6"/>
        <v>27568</v>
      </c>
      <c r="L196" s="14">
        <v>0</v>
      </c>
      <c r="M196" s="14">
        <f t="shared" si="10"/>
        <v>27568</v>
      </c>
    </row>
    <row r="197" spans="1:13" ht="46.5">
      <c r="A197" s="9">
        <v>191</v>
      </c>
      <c r="B197" s="10" t="s">
        <v>373</v>
      </c>
      <c r="C197" s="10" t="s">
        <v>374</v>
      </c>
      <c r="D197" s="11" t="s">
        <v>375</v>
      </c>
      <c r="E197" s="11">
        <v>27750</v>
      </c>
      <c r="F197" s="11" t="str">
        <f t="shared" si="9"/>
        <v>029151 029152 30.11.1998</v>
      </c>
      <c r="G197" s="11">
        <v>27750</v>
      </c>
      <c r="H197" s="9">
        <v>39450</v>
      </c>
      <c r="I197" s="14">
        <v>0</v>
      </c>
      <c r="J197" s="14">
        <v>3062</v>
      </c>
      <c r="K197" s="9">
        <f t="shared" si="6"/>
        <v>42512</v>
      </c>
      <c r="L197" s="14">
        <v>0</v>
      </c>
      <c r="M197" s="14">
        <f t="shared" si="10"/>
        <v>42512</v>
      </c>
    </row>
    <row r="198" spans="1:13" ht="46.5">
      <c r="A198" s="9">
        <v>192</v>
      </c>
      <c r="B198" s="10" t="s">
        <v>376</v>
      </c>
      <c r="C198" s="10" t="s">
        <v>7</v>
      </c>
      <c r="D198" s="11" t="s">
        <v>377</v>
      </c>
      <c r="E198" s="11">
        <v>18500</v>
      </c>
      <c r="F198" s="11" t="str">
        <f t="shared" si="9"/>
        <v>029159 &amp; 60 30.11.1998</v>
      </c>
      <c r="G198" s="11">
        <v>18500</v>
      </c>
      <c r="H198" s="9">
        <v>25473</v>
      </c>
      <c r="I198" s="14">
        <v>0</v>
      </c>
      <c r="J198" s="14">
        <v>1977</v>
      </c>
      <c r="K198" s="9">
        <f t="shared" si="6"/>
        <v>27450</v>
      </c>
      <c r="L198" s="14">
        <v>0</v>
      </c>
      <c r="M198" s="14">
        <f t="shared" si="10"/>
        <v>27450</v>
      </c>
    </row>
    <row r="199" spans="1:13" ht="46.5">
      <c r="A199" s="9">
        <v>193</v>
      </c>
      <c r="B199" s="10" t="s">
        <v>378</v>
      </c>
      <c r="C199" s="10" t="s">
        <v>68</v>
      </c>
      <c r="D199" s="11" t="s">
        <v>379</v>
      </c>
      <c r="E199" s="11">
        <v>64750</v>
      </c>
      <c r="F199" s="11" t="str">
        <f t="shared" si="9"/>
        <v>029163,64,65 30.11.1998</v>
      </c>
      <c r="G199" s="11">
        <v>64750</v>
      </c>
      <c r="H199" s="9">
        <v>64193</v>
      </c>
      <c r="I199" s="14">
        <v>0</v>
      </c>
      <c r="J199" s="14">
        <v>4983</v>
      </c>
      <c r="K199" s="9">
        <f t="shared" si="6"/>
        <v>69176</v>
      </c>
      <c r="L199" s="14">
        <v>0</v>
      </c>
      <c r="M199" s="14">
        <f t="shared" si="10"/>
        <v>69176</v>
      </c>
    </row>
    <row r="200" spans="1:13" ht="46.5">
      <c r="A200" s="9">
        <v>194</v>
      </c>
      <c r="B200" s="10" t="s">
        <v>380</v>
      </c>
      <c r="C200" s="10" t="s">
        <v>381</v>
      </c>
      <c r="D200" s="11" t="s">
        <v>382</v>
      </c>
      <c r="E200" s="11">
        <v>18500</v>
      </c>
      <c r="F200" s="11" t="str">
        <f t="shared" si="9"/>
        <v>029166 &amp; 67 30.11.1998 </v>
      </c>
      <c r="G200" s="11">
        <v>18500</v>
      </c>
      <c r="H200" s="9">
        <v>26276</v>
      </c>
      <c r="I200" s="14">
        <v>0</v>
      </c>
      <c r="J200" s="14">
        <v>2039</v>
      </c>
      <c r="K200" s="9">
        <f aca="true" t="shared" si="11" ref="K200:K208">H200+I200+J200</f>
        <v>28315</v>
      </c>
      <c r="L200" s="14">
        <v>0</v>
      </c>
      <c r="M200" s="14">
        <f t="shared" si="10"/>
        <v>28315</v>
      </c>
    </row>
    <row r="201" spans="1:13" ht="23.25">
      <c r="A201" s="9">
        <v>195</v>
      </c>
      <c r="B201" s="10" t="s">
        <v>383</v>
      </c>
      <c r="C201" s="10" t="s">
        <v>244</v>
      </c>
      <c r="D201" s="11" t="s">
        <v>384</v>
      </c>
      <c r="E201" s="11">
        <v>22200</v>
      </c>
      <c r="F201" s="11" t="str">
        <f t="shared" si="9"/>
        <v>30.11.1998</v>
      </c>
      <c r="G201" s="11">
        <v>22200</v>
      </c>
      <c r="H201" s="9">
        <v>22777</v>
      </c>
      <c r="I201" s="14">
        <v>0</v>
      </c>
      <c r="J201" s="14">
        <v>1769</v>
      </c>
      <c r="K201" s="9">
        <f t="shared" si="11"/>
        <v>24546</v>
      </c>
      <c r="L201" s="14">
        <v>0</v>
      </c>
      <c r="M201" s="14">
        <f t="shared" si="10"/>
        <v>24546</v>
      </c>
    </row>
    <row r="202" spans="1:13" ht="23.25">
      <c r="A202" s="9">
        <v>196</v>
      </c>
      <c r="B202" s="10" t="s">
        <v>385</v>
      </c>
      <c r="C202" s="10" t="s">
        <v>72</v>
      </c>
      <c r="D202" s="11" t="s">
        <v>384</v>
      </c>
      <c r="E202" s="11">
        <v>27750</v>
      </c>
      <c r="F202" s="11" t="str">
        <f t="shared" si="9"/>
        <v>30.11.1998</v>
      </c>
      <c r="G202" s="11">
        <v>27750</v>
      </c>
      <c r="H202" s="9">
        <v>39450</v>
      </c>
      <c r="I202" s="14">
        <v>0</v>
      </c>
      <c r="J202" s="14">
        <v>3062</v>
      </c>
      <c r="K202" s="9">
        <f t="shared" si="11"/>
        <v>42512</v>
      </c>
      <c r="L202" s="14">
        <v>0</v>
      </c>
      <c r="M202" s="14">
        <f t="shared" si="10"/>
        <v>42512</v>
      </c>
    </row>
    <row r="203" spans="1:13" ht="23.25">
      <c r="A203" s="9">
        <v>197</v>
      </c>
      <c r="B203" s="10" t="s">
        <v>386</v>
      </c>
      <c r="C203" s="10" t="s">
        <v>64</v>
      </c>
      <c r="D203" s="11" t="s">
        <v>387</v>
      </c>
      <c r="E203" s="11">
        <v>37000</v>
      </c>
      <c r="F203" s="11" t="str">
        <f t="shared" si="9"/>
        <v>28.12.1998</v>
      </c>
      <c r="G203" s="11">
        <v>37000</v>
      </c>
      <c r="H203" s="9">
        <v>-9742</v>
      </c>
      <c r="I203" s="14">
        <v>0</v>
      </c>
      <c r="J203" s="14">
        <v>-756</v>
      </c>
      <c r="K203" s="9">
        <f t="shared" si="11"/>
        <v>-10498</v>
      </c>
      <c r="L203" s="14">
        <v>0</v>
      </c>
      <c r="M203" s="14">
        <f t="shared" si="10"/>
        <v>-10498</v>
      </c>
    </row>
    <row r="204" spans="1:13" ht="23.25">
      <c r="A204" s="9">
        <v>198</v>
      </c>
      <c r="B204" s="10" t="s">
        <v>388</v>
      </c>
      <c r="C204" s="10" t="s">
        <v>129</v>
      </c>
      <c r="D204" s="11" t="s">
        <v>387</v>
      </c>
      <c r="E204" s="11">
        <v>37000</v>
      </c>
      <c r="F204" s="11" t="str">
        <f t="shared" si="9"/>
        <v>28.12.1998</v>
      </c>
      <c r="G204" s="11">
        <v>37000</v>
      </c>
      <c r="H204" s="9">
        <v>-10476</v>
      </c>
      <c r="I204" s="14">
        <v>0</v>
      </c>
      <c r="J204" s="14">
        <v>-813</v>
      </c>
      <c r="K204" s="9">
        <f t="shared" si="11"/>
        <v>-11289</v>
      </c>
      <c r="L204" s="14">
        <v>0</v>
      </c>
      <c r="M204" s="14">
        <f t="shared" si="10"/>
        <v>-11289</v>
      </c>
    </row>
    <row r="205" spans="1:13" ht="46.5">
      <c r="A205" s="9">
        <v>199</v>
      </c>
      <c r="B205" s="10" t="s">
        <v>389</v>
      </c>
      <c r="C205" s="10" t="s">
        <v>2</v>
      </c>
      <c r="D205" s="11" t="s">
        <v>390</v>
      </c>
      <c r="E205" s="11">
        <v>27750</v>
      </c>
      <c r="F205" s="11" t="str">
        <f t="shared" si="9"/>
        <v>029179 &amp;80 28.12.1998</v>
      </c>
      <c r="G205" s="11">
        <v>27750</v>
      </c>
      <c r="H205" s="9">
        <v>39205</v>
      </c>
      <c r="I205" s="14">
        <v>0</v>
      </c>
      <c r="J205" s="14">
        <v>3043</v>
      </c>
      <c r="K205" s="9">
        <f t="shared" si="11"/>
        <v>42248</v>
      </c>
      <c r="L205" s="14">
        <v>0</v>
      </c>
      <c r="M205" s="14">
        <f t="shared" si="10"/>
        <v>42248</v>
      </c>
    </row>
    <row r="206" spans="1:13" ht="46.5">
      <c r="A206" s="9">
        <v>200</v>
      </c>
      <c r="B206" s="10" t="s">
        <v>391</v>
      </c>
      <c r="C206" s="10" t="s">
        <v>237</v>
      </c>
      <c r="D206" s="11" t="s">
        <v>392</v>
      </c>
      <c r="E206" s="11">
        <v>18500</v>
      </c>
      <c r="F206" s="11" t="str">
        <f t="shared" si="9"/>
        <v>033283,84,85 28.12.1998  </v>
      </c>
      <c r="G206" s="11">
        <v>18500</v>
      </c>
      <c r="H206" s="9">
        <v>23457</v>
      </c>
      <c r="I206" s="14">
        <v>0</v>
      </c>
      <c r="J206" s="14">
        <v>1821</v>
      </c>
      <c r="K206" s="9">
        <f t="shared" si="11"/>
        <v>25278</v>
      </c>
      <c r="L206" s="14">
        <v>0</v>
      </c>
      <c r="M206" s="14">
        <f t="shared" si="10"/>
        <v>25278</v>
      </c>
    </row>
    <row r="207" spans="1:13" ht="23.25">
      <c r="A207" s="9">
        <v>201</v>
      </c>
      <c r="B207" s="10" t="s">
        <v>393</v>
      </c>
      <c r="C207" s="10" t="s">
        <v>394</v>
      </c>
      <c r="D207" s="11" t="s">
        <v>387</v>
      </c>
      <c r="E207" s="11">
        <v>37000</v>
      </c>
      <c r="F207" s="11" t="str">
        <f t="shared" si="9"/>
        <v>28.12.1998</v>
      </c>
      <c r="G207" s="11">
        <v>37000</v>
      </c>
      <c r="H207" s="9">
        <v>5666</v>
      </c>
      <c r="I207" s="14">
        <v>0</v>
      </c>
      <c r="J207" s="14">
        <v>440</v>
      </c>
      <c r="K207" s="9">
        <f t="shared" si="11"/>
        <v>6106</v>
      </c>
      <c r="L207" s="14">
        <v>0</v>
      </c>
      <c r="M207" s="14">
        <f t="shared" si="10"/>
        <v>6106</v>
      </c>
    </row>
    <row r="208" spans="1:13" ht="46.5">
      <c r="A208" s="9">
        <v>202</v>
      </c>
      <c r="B208" s="10" t="s">
        <v>395</v>
      </c>
      <c r="C208" s="10" t="s">
        <v>17</v>
      </c>
      <c r="D208" s="11" t="s">
        <v>396</v>
      </c>
      <c r="E208" s="11">
        <v>27750</v>
      </c>
      <c r="F208" s="11" t="str">
        <f t="shared" si="9"/>
        <v>033290,91,92 28.12.1998</v>
      </c>
      <c r="G208" s="11">
        <v>27750</v>
      </c>
      <c r="H208" s="9">
        <v>5403</v>
      </c>
      <c r="I208" s="14">
        <v>0</v>
      </c>
      <c r="J208" s="14">
        <v>420</v>
      </c>
      <c r="K208" s="9">
        <f t="shared" si="11"/>
        <v>5823</v>
      </c>
      <c r="L208" s="14">
        <v>0</v>
      </c>
      <c r="M208" s="14">
        <f t="shared" si="10"/>
        <v>5823</v>
      </c>
    </row>
    <row r="209" spans="1:13" ht="23.25">
      <c r="A209" s="9"/>
      <c r="B209" s="16" t="s">
        <v>27</v>
      </c>
      <c r="C209" s="16"/>
      <c r="D209" s="11"/>
      <c r="E209" s="11">
        <f>SUM(E7:E208)</f>
        <v>8883075</v>
      </c>
      <c r="F209" s="11"/>
      <c r="G209" s="11">
        <f aca="true" t="shared" si="12" ref="G209:M209">SUM(G7:G208)</f>
        <v>8883075</v>
      </c>
      <c r="H209" s="9">
        <f t="shared" si="12"/>
        <v>6568666</v>
      </c>
      <c r="I209" s="14">
        <f t="shared" si="12"/>
        <v>1277029</v>
      </c>
      <c r="J209" s="14">
        <f t="shared" si="12"/>
        <v>563330</v>
      </c>
      <c r="K209" s="9">
        <f t="shared" si="12"/>
        <v>8409025</v>
      </c>
      <c r="L209" s="14">
        <f t="shared" si="12"/>
        <v>302151</v>
      </c>
      <c r="M209" s="14">
        <f t="shared" si="12"/>
        <v>8106874</v>
      </c>
    </row>
  </sheetData>
  <sheetProtection/>
  <mergeCells count="17">
    <mergeCell ref="A1:M1"/>
    <mergeCell ref="A3:A5"/>
    <mergeCell ref="B3:B5"/>
    <mergeCell ref="C3:C5"/>
    <mergeCell ref="D3:E3"/>
    <mergeCell ref="F3:G3"/>
    <mergeCell ref="H3:H5"/>
    <mergeCell ref="L3:L5"/>
    <mergeCell ref="M3:M5"/>
    <mergeCell ref="D4:D5"/>
    <mergeCell ref="E4:E5"/>
    <mergeCell ref="F4:F5"/>
    <mergeCell ref="G4:G5"/>
    <mergeCell ref="I4:I5"/>
    <mergeCell ref="J4:J5"/>
    <mergeCell ref="I3:J3"/>
    <mergeCell ref="K3:K5"/>
  </mergeCells>
  <printOptions/>
  <pageMargins left="0.24" right="0.16" top="0.25" bottom="0.24" header="0.2" footer="0.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</cp:lastModifiedBy>
  <cp:lastPrinted>2020-11-17T07:50:00Z</cp:lastPrinted>
  <dcterms:created xsi:type="dcterms:W3CDTF">2012-10-19T06:56:47Z</dcterms:created>
  <dcterms:modified xsi:type="dcterms:W3CDTF">2023-05-26T06:58:07Z</dcterms:modified>
  <cp:category/>
  <cp:version/>
  <cp:contentType/>
  <cp:contentStatus/>
</cp:coreProperties>
</file>