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20055" windowHeight="7935" firstSheet="1" activeTab="1"/>
  </bookViews>
  <sheets>
    <sheet name="list deposit 72" sheetId="12" state="hidden" r:id="rId1"/>
    <sheet name="list deposit_107 (2)" sheetId="13" r:id="rId2"/>
    <sheet name="Sheet1" sheetId="14" r:id="rId3"/>
    <sheet name="list deposit_107" sheetId="8" r:id="rId4"/>
  </sheets>
  <definedNames>
    <definedName name="_xlnm.Print_Area" localSheetId="0">'list deposit 72'!$A$1:$S$77</definedName>
    <definedName name="_xlnm.Print_Area" localSheetId="3">'list deposit_107'!$A$1:$P$111</definedName>
    <definedName name="_xlnm.Print_Area" localSheetId="1">'list deposit_107 (2)'!$A$1:$H$117</definedName>
    <definedName name="_xlnm.Print_Titles" localSheetId="0">'list deposit 72'!$1:$4</definedName>
    <definedName name="_xlnm.Print_Titles" localSheetId="3">'list deposit_107'!$1:$4</definedName>
    <definedName name="_xlnm.Print_Titles" localSheetId="1">'list deposit_107 (2)'!$1:$4</definedName>
  </definedNames>
  <calcPr calcId="144525"/>
</workbook>
</file>

<file path=xl/calcChain.xml><?xml version="1.0" encoding="utf-8"?>
<calcChain xmlns="http://schemas.openxmlformats.org/spreadsheetml/2006/main">
  <c r="J37" i="14" l="1"/>
  <c r="J38" i="14"/>
  <c r="I39" i="14"/>
  <c r="H39" i="14"/>
  <c r="G39" i="14"/>
  <c r="E39" i="14"/>
  <c r="D39" i="14"/>
  <c r="C39" i="14"/>
  <c r="B39" i="14"/>
  <c r="J39" i="14"/>
  <c r="F39" i="14"/>
  <c r="C13" i="14" l="1"/>
  <c r="D13" i="14"/>
  <c r="E13" i="14"/>
  <c r="G13" i="14"/>
  <c r="H13" i="14"/>
  <c r="I13" i="14"/>
  <c r="B13" i="14"/>
  <c r="J12" i="14"/>
  <c r="F12" i="14"/>
  <c r="J11" i="14"/>
  <c r="F11" i="14"/>
  <c r="J7" i="14"/>
  <c r="J8" i="14"/>
  <c r="J9" i="14"/>
  <c r="J10" i="14"/>
  <c r="F7" i="14"/>
  <c r="F8" i="14"/>
  <c r="F9" i="14"/>
  <c r="F10" i="14"/>
  <c r="J6" i="14"/>
  <c r="F6" i="14"/>
  <c r="J13" i="14" l="1"/>
  <c r="F13" i="14"/>
  <c r="E117" i="13"/>
  <c r="E113" i="13"/>
  <c r="E94" i="13"/>
  <c r="E59" i="13"/>
  <c r="E50" i="13"/>
  <c r="E19" i="13"/>
  <c r="E17" i="13"/>
  <c r="L41" i="8" l="1"/>
  <c r="L5" i="8"/>
  <c r="P82" i="8" l="1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L94" i="8" l="1"/>
  <c r="L7" i="8"/>
  <c r="L8" i="8"/>
  <c r="L9" i="8"/>
  <c r="L10" i="8"/>
  <c r="L11" i="8"/>
  <c r="L12" i="8"/>
  <c r="L13" i="8"/>
  <c r="L14" i="8"/>
  <c r="L15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6" i="8"/>
  <c r="P6" i="8"/>
  <c r="O77" i="12" l="1"/>
  <c r="P77" i="12"/>
  <c r="Q77" i="12"/>
  <c r="R77" i="12"/>
  <c r="N77" i="12"/>
  <c r="F76" i="12"/>
  <c r="G76" i="12" s="1"/>
  <c r="F75" i="12"/>
  <c r="G75" i="12" s="1"/>
  <c r="F74" i="12"/>
  <c r="G74" i="12" s="1"/>
  <c r="F73" i="12"/>
  <c r="G73" i="12" s="1"/>
  <c r="F72" i="12"/>
  <c r="G72" i="12" s="1"/>
  <c r="F71" i="12"/>
  <c r="G71" i="12" s="1"/>
  <c r="F70" i="12"/>
  <c r="G70" i="12" s="1"/>
  <c r="F69" i="12"/>
  <c r="G69" i="12" s="1"/>
  <c r="F68" i="12"/>
  <c r="G68" i="12" s="1"/>
  <c r="F67" i="12"/>
  <c r="G67" i="12" s="1"/>
  <c r="F66" i="12"/>
  <c r="G66" i="12" s="1"/>
  <c r="F65" i="12"/>
  <c r="G65" i="12" s="1"/>
  <c r="F64" i="12"/>
  <c r="G64" i="12" s="1"/>
  <c r="F63" i="12"/>
  <c r="G63" i="12" s="1"/>
  <c r="F62" i="12"/>
  <c r="G62" i="12" s="1"/>
  <c r="F61" i="12"/>
  <c r="G61" i="12" s="1"/>
  <c r="F60" i="12"/>
  <c r="G60" i="12" s="1"/>
  <c r="F59" i="12"/>
  <c r="G59" i="12" s="1"/>
  <c r="F58" i="12"/>
  <c r="G58" i="12" s="1"/>
  <c r="F57" i="12"/>
  <c r="G57" i="12" s="1"/>
  <c r="F56" i="12"/>
  <c r="G56" i="12" s="1"/>
  <c r="F55" i="12"/>
  <c r="G55" i="12" s="1"/>
  <c r="F54" i="12"/>
  <c r="G54" i="12" s="1"/>
  <c r="F53" i="12"/>
  <c r="G53" i="12" s="1"/>
  <c r="F52" i="12"/>
  <c r="G52" i="12" s="1"/>
  <c r="F51" i="12"/>
  <c r="G51" i="12" s="1"/>
  <c r="F50" i="12"/>
  <c r="G50" i="12" s="1"/>
  <c r="F49" i="12"/>
  <c r="G49" i="12" s="1"/>
  <c r="F48" i="12"/>
  <c r="G48" i="12" s="1"/>
  <c r="F47" i="12"/>
  <c r="G47" i="12" s="1"/>
  <c r="F46" i="12"/>
  <c r="G46" i="12" s="1"/>
  <c r="F45" i="12"/>
  <c r="G45" i="12" s="1"/>
  <c r="F44" i="12"/>
  <c r="G44" i="12" s="1"/>
  <c r="F43" i="12"/>
  <c r="G43" i="12" s="1"/>
  <c r="F42" i="12"/>
  <c r="G42" i="12" s="1"/>
  <c r="F41" i="12"/>
  <c r="G41" i="12" s="1"/>
  <c r="F40" i="12"/>
  <c r="G40" i="12" s="1"/>
  <c r="F39" i="12"/>
  <c r="G39" i="12" s="1"/>
  <c r="F38" i="12"/>
  <c r="G38" i="12" s="1"/>
  <c r="F37" i="12"/>
  <c r="G37" i="12" s="1"/>
  <c r="F36" i="12"/>
  <c r="G36" i="12" s="1"/>
  <c r="F35" i="12"/>
  <c r="G35" i="12" s="1"/>
  <c r="F34" i="12"/>
  <c r="G34" i="12" s="1"/>
  <c r="F33" i="12"/>
  <c r="G33" i="12" s="1"/>
  <c r="F32" i="12"/>
  <c r="G32" i="12" s="1"/>
  <c r="G31" i="12"/>
  <c r="F31" i="12"/>
  <c r="G30" i="12"/>
  <c r="F30" i="12"/>
  <c r="F29" i="12"/>
  <c r="G29" i="12" s="1"/>
  <c r="F28" i="12"/>
  <c r="G28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7" i="12"/>
  <c r="G7" i="12" s="1"/>
  <c r="F6" i="12"/>
  <c r="G6" i="12" s="1"/>
  <c r="F5" i="12"/>
  <c r="G5" i="12" s="1"/>
</calcChain>
</file>

<file path=xl/sharedStrings.xml><?xml version="1.0" encoding="utf-8"?>
<sst xmlns="http://schemas.openxmlformats.org/spreadsheetml/2006/main" count="1815" uniqueCount="403">
  <si>
    <t>mRrj izns'k fiNM+k oxZ foRr ,oa fodkl fuxe fy0</t>
  </si>
  <si>
    <t>tuin dk uke &amp; cgjkbpA</t>
  </si>
  <si>
    <t>Ø0la0</t>
  </si>
  <si>
    <t>ykHkkFkhZ dk uke@firk@ifr dk uke</t>
  </si>
  <si>
    <t>iwjk irk</t>
  </si>
  <si>
    <t>ifj;kstuk dk uke</t>
  </si>
  <si>
    <t>Lohd`r /kujkf'k ¼:0½</t>
  </si>
  <si>
    <t>Lohd`r /kujkf'k dh psd la[;k ,oa fnukad</t>
  </si>
  <si>
    <t>ykHkkFkhZ dks psd izkIr djkus dh frfFk</t>
  </si>
  <si>
    <t>forj.k o"kZ</t>
  </si>
  <si>
    <t>vH;qfDr</t>
  </si>
  <si>
    <t>eksgYyk&amp;pkaniqjk] cgjkbp</t>
  </si>
  <si>
    <t>tujy LVksj</t>
  </si>
  <si>
    <t>psd la[;k&amp;467077
fnukad 24-11-2000</t>
  </si>
  <si>
    <t>24-11-2000</t>
  </si>
  <si>
    <t>ewy/ku</t>
  </si>
  <si>
    <t>C;kt</t>
  </si>
  <si>
    <t xml:space="preserve">ewy/ku </t>
  </si>
  <si>
    <t>Jh 'kQh vgen iq= Jh eks0 gqlSu</t>
  </si>
  <si>
    <t>xzke&amp;jathriqj rstokiqj] cgjkbpA</t>
  </si>
  <si>
    <t>cdjhikyu</t>
  </si>
  <si>
    <t>psd la[;k&amp;467078
fnukad 24-11-2000</t>
  </si>
  <si>
    <t>Jh eks0 vuhl iq= Jh eks0 ;kdwc</t>
  </si>
  <si>
    <t>Jherh fdrkcqu fu'kk iRuh Jh jkSud vyh</t>
  </si>
  <si>
    <t>eksgYyk&amp;eUlwjxat] fudV njxkg 'kjhQ] cgjkbp</t>
  </si>
  <si>
    <t>iku dh nqdku</t>
  </si>
  <si>
    <t>psd la[;k&amp;467079
fnukad 24-11-2000</t>
  </si>
  <si>
    <t>e`R;q gks pqdhA</t>
  </si>
  <si>
    <t>Jherh 'kkUrh nsoh iq=h Jh eqUuhyky</t>
  </si>
  <si>
    <t>ukftjiqjk] cgjkbp</t>
  </si>
  <si>
    <t>Vsyfjax 'kki</t>
  </si>
  <si>
    <t>psd la[;k&amp;467080
fnukad 24-11-2000</t>
  </si>
  <si>
    <t xml:space="preserve">Jh tehy vgen iq= Jh vCnqy [kkfyn </t>
  </si>
  <si>
    <t>eksgYyk&amp;l[kS;;kiqjk] cgjkbpA</t>
  </si>
  <si>
    <t>&lt;kckfel</t>
  </si>
  <si>
    <t>psd la[;k&amp;467081
fnukad 24-11-2000</t>
  </si>
  <si>
    <t>ykHkkFkhZ ykirk</t>
  </si>
  <si>
    <t>Jh foosd dqekj iq= Jh fo'oukFk iky</t>
  </si>
  <si>
    <t>eksgYyk&amp;QqVgk] cgjkbpA</t>
  </si>
  <si>
    <t>?kM+h ejEer dh nqdku</t>
  </si>
  <si>
    <t>psd la[;k&amp;467082
fnukad 24-11-2000</t>
  </si>
  <si>
    <t>Jh vuhl vgen iq= Jh [kyhy vgen</t>
  </si>
  <si>
    <t>Qy lCth dh nqdku</t>
  </si>
  <si>
    <t>psd la[;k&amp;467083
fnukad 24-11-2000</t>
  </si>
  <si>
    <t>Jh yky th iq= Jh jke lsod xqIrk</t>
  </si>
  <si>
    <t>eksgYyk&amp;dkuwuxksiqjk] cgjkbpA</t>
  </si>
  <si>
    <t>eksgYyk&amp;cM+hgkV] cgjkbpA</t>
  </si>
  <si>
    <t>cSyxkM+h</t>
  </si>
  <si>
    <t>psd la[;k&amp;467084
fnukad 24-11-2000</t>
  </si>
  <si>
    <t>Jh nsosUn dqekj iq= Jh jksgh nkl</t>
  </si>
  <si>
    <t>xzk0 o iks0 feghaiqjok] cgjkbpA</t>
  </si>
  <si>
    <t>jsfM;ks Vh0oh0 fjis;j</t>
  </si>
  <si>
    <t>psd la[;k&amp;467085
fnukad 24-11-2000</t>
  </si>
  <si>
    <t>Jh eklwd iq= Jh eqUuk</t>
  </si>
  <si>
    <t>lkbZfdy fjD'kk ejEer</t>
  </si>
  <si>
    <t>psd la[;k&amp;467086
fnukad 24-11-2000</t>
  </si>
  <si>
    <t>xzke&amp;ykSdkgh iks0 eVsgh]cgjkbpA</t>
  </si>
  <si>
    <t>diM+k Qsjh</t>
  </si>
  <si>
    <t>psd la[;k&amp;467087
fnukad 24-11-2000</t>
  </si>
  <si>
    <t>Jh eaxy izlkn iq= Jh jke 'kadj</t>
  </si>
  <si>
    <t>Jh jke lqUnj pkS/kjh iq= Jh lUrjke pkS/kjh</t>
  </si>
  <si>
    <t>eksgYyk&amp;iqfyl ykbu] cgjkbpA</t>
  </si>
  <si>
    <t>thi VSDlh</t>
  </si>
  <si>
    <t>psd la[;k&amp;467088
fnukad 04-04-2001</t>
  </si>
  <si>
    <t>04-04-2001</t>
  </si>
  <si>
    <t>Jh yTtkorh iRuh Jh eksgu</t>
  </si>
  <si>
    <t>eksgYyk&amp;dgkjuVksyk] ukuikjk] cgjkbpA</t>
  </si>
  <si>
    <t>feBkbZ dh nqdku</t>
  </si>
  <si>
    <t>psd la[;k&amp;467105 fnukad 17-06-2002</t>
  </si>
  <si>
    <t>17-06-2002</t>
  </si>
  <si>
    <t>e`R;q gks pqdh</t>
  </si>
  <si>
    <t>Jh tkus vkye valkjh iq= Jh eks0 mej</t>
  </si>
  <si>
    <t>eksgYyk&amp;[k=hiqjk] cgjkbpA</t>
  </si>
  <si>
    <t>LVs'kujh dh nqdku</t>
  </si>
  <si>
    <t>psd la[;k&amp;467106 fnukad 17-06-2002</t>
  </si>
  <si>
    <t>Jh cnywjke iq= Jh iwlq</t>
  </si>
  <si>
    <t>xzke&amp;defpikjk iks0 HkqykSjk] ukuikjk] cgjkbp</t>
  </si>
  <si>
    <t>LdwVj eksVj lkbfdy ejEer dh nqdku</t>
  </si>
  <si>
    <t>psd la[;k&amp;467107 fnukad 17-06-2002</t>
  </si>
  <si>
    <t>Jh iwlqjke iq= Jh pUuw</t>
  </si>
  <si>
    <t>xzke&amp;'ks[knghj] cgjkbpA</t>
  </si>
  <si>
    <t>vkVk pDdh</t>
  </si>
  <si>
    <t>psd la[;k&amp;467108 fnukad 17-06-2002</t>
  </si>
  <si>
    <t>Jh dkfUrnhi oekZ iq= Jh jk/ks';ke oekZ</t>
  </si>
  <si>
    <t>[kkn dh nqdku</t>
  </si>
  <si>
    <t>psd la[;k&amp;467093 fnukad 17-06-2002</t>
  </si>
  <si>
    <t>Jh egjktnhu oekZ iq= Jh jkenkl</t>
  </si>
  <si>
    <t>eksgYyk&amp;dsokukxat] cgjkbpA</t>
  </si>
  <si>
    <t>bysfDVªd lsy fjis;j</t>
  </si>
  <si>
    <t>psd la[;k&amp;467094 fnukad 17-06-2002</t>
  </si>
  <si>
    <t>xzke&amp;eksgjck] cgjkbpA</t>
  </si>
  <si>
    <t>Jh txnh'k izlkn iq= Jh xq: izlkn</t>
  </si>
  <si>
    <t>fQzt ,0lh0 fjis;j</t>
  </si>
  <si>
    <t>psd la[;k&amp;467095 fnukad 17-06-2002</t>
  </si>
  <si>
    <t>Jh tch mYyk iq= Jh djhe mYyk</t>
  </si>
  <si>
    <t>xzk0 o iks0 lqtkSyh] cgjkbpA</t>
  </si>
  <si>
    <t>elkyk m|ksx</t>
  </si>
  <si>
    <t>psd la[;k&amp;467096 fnukad 17-06-2002</t>
  </si>
  <si>
    <t>Jh lxhj mYyk iq= Jh vCnqy xIQkj</t>
  </si>
  <si>
    <t>LVhy vkyekjh yksgk</t>
  </si>
  <si>
    <t>psd la[;k&amp;467097 fnukad 17-06-2002</t>
  </si>
  <si>
    <t>Jh fulkj vgen iq= Jh Qdhj cD'k</t>
  </si>
  <si>
    <t>xzke&amp;cEHkkSjk iks0 tjoy] cgjkbp</t>
  </si>
  <si>
    <t>nok dh nqdku</t>
  </si>
  <si>
    <t>psd la[;k&amp;467098 fnukad 17-06-2002</t>
  </si>
  <si>
    <t>Jh eks0 mej iq= Jh vCnqy ekftn</t>
  </si>
  <si>
    <t>xsV fxzy m|ksx</t>
  </si>
  <si>
    <t>psd la[;k&amp;467099 fnukad 17-06-2002</t>
  </si>
  <si>
    <t>Jh cyjke iq= Jh psrjke</t>
  </si>
  <si>
    <t>xzke o iks0 irjfg;k]cgjkbp</t>
  </si>
  <si>
    <t>jsLVksjsUV</t>
  </si>
  <si>
    <t>psd la[;k&amp;467100 fnukad 17-06-2002</t>
  </si>
  <si>
    <t>eksgYyk&amp;esokrhiqjk] cgjkbpA</t>
  </si>
  <si>
    <t>gkMZ isij isUV dh nqdku</t>
  </si>
  <si>
    <t>psd la[;k&amp;467101 fnukad 17-06-2002</t>
  </si>
  <si>
    <t>Jherh tehyk [kkrwu iRuh Jh lbZn vgen</t>
  </si>
  <si>
    <t>VsUV gkml</t>
  </si>
  <si>
    <t>psd la[;k&amp;467102 fnukad 17-06-2002</t>
  </si>
  <si>
    <t>Jh eks0 vgen iq= Jh eks0 'kQh</t>
  </si>
  <si>
    <t>eksgYyk&amp;njxkg 'kjhQ] cgjkbpA</t>
  </si>
  <si>
    <t>ckjcj 'kki&amp;,</t>
  </si>
  <si>
    <t>psd la[;k&amp;467103 fnukad 17-06-2002</t>
  </si>
  <si>
    <t>Jh eq[rkj vgen iq= Jh leh mYyk</t>
  </si>
  <si>
    <t>eksgYyk&amp;lykjxat] cgjkbpA</t>
  </si>
  <si>
    <t>ih0lh0vkh0@vkbZ0,l0Mh0</t>
  </si>
  <si>
    <t>psd la[;k&amp;467104 fnukad 17-06-2002</t>
  </si>
  <si>
    <t>eksgYyk&amp;fdyk] cgjkbpA</t>
  </si>
  <si>
    <t>psd la[;k&amp;467109 fnukad 03-07-2002</t>
  </si>
  <si>
    <t>03-07-2002</t>
  </si>
  <si>
    <t>Jherh lquhrk xqIrk iRuh lR; ujk;u xqIrk</t>
  </si>
  <si>
    <t>Jherh mek lksuh iRuh Jh ekfyd pUn</t>
  </si>
  <si>
    <t>eksgYyk&amp;ehjk[ksyiqjk] cgjkbpA</t>
  </si>
  <si>
    <t>psd la[;k&amp;467110 fnukad 03-08-2002</t>
  </si>
  <si>
    <t>03-08-2002</t>
  </si>
  <si>
    <t>Jh lq/kk ;kno iRuh Jh f=yksdhukFk</t>
  </si>
  <si>
    <t>eksgYyk&amp;c'khjxat] cgjkbpA</t>
  </si>
  <si>
    <t>psd la[;k&amp;467111 fnukad 09-08-2002</t>
  </si>
  <si>
    <t>09-08-2002</t>
  </si>
  <si>
    <t>Jh vksjhyky iq= Jh cspsyky</t>
  </si>
  <si>
    <t>xke xqykyiqjok feghaiqjok] cgjkbpA</t>
  </si>
  <si>
    <t>QksVks dkfi;j</t>
  </si>
  <si>
    <t>psd la[;k&amp;467112 fnukad 09-08-2002</t>
  </si>
  <si>
    <t>e0ua0&amp;54 eksgYyk&amp;czkge.khiqjk] cgjkbpA</t>
  </si>
  <si>
    <t>psd la[;k&amp;467113 fnukad 09-08-2002</t>
  </si>
  <si>
    <t>Jh enuyky iq= Jh NSy fcgkjh</t>
  </si>
  <si>
    <t>Jh vk'kkjke ;kno iq= Jh Lokeh n;ky</t>
  </si>
  <si>
    <t>xzke tSrkiqj iks0 :iSfMgk] cgjkbp</t>
  </si>
  <si>
    <t>dhV uk'kd nok dh nqdku</t>
  </si>
  <si>
    <t>psd la[;k&amp;467114 fnukad 09-08-2002</t>
  </si>
  <si>
    <t>Jh deys'k iq= Jh ckcknhu</t>
  </si>
  <si>
    <t>xzke vpkSfy;k iks0 Q[kjiqj] cgjkbp</t>
  </si>
  <si>
    <t>psd la[;k&amp;467115 fnukad 09-08-2002</t>
  </si>
  <si>
    <t>Jh gfjjke iq= Jh ckmj</t>
  </si>
  <si>
    <t>eksgYyk&amp;xqnM+h] cgjkbpA</t>
  </si>
  <si>
    <t>psd la[;k&amp;467116 fnukad 09-08-2002</t>
  </si>
  <si>
    <t>Jh jke pUnj iq= Jh jke mQZ nqYyk</t>
  </si>
  <si>
    <t>xzke&amp;xksfM+;uiqjok] 'ks[knghj] cgjkbpA</t>
  </si>
  <si>
    <t>psd la[;k&amp;467117 fnukad 09-08-2002</t>
  </si>
  <si>
    <t>Jh vgen vyh iq= lgknr vyh</t>
  </si>
  <si>
    <t>eksgYyk&amp;Nkouh e0ua0&amp;357] cgjkbpA</t>
  </si>
  <si>
    <t>cdjh ikyu</t>
  </si>
  <si>
    <t>psd la[;k&amp;467118 fnukad 09-08-2002</t>
  </si>
  <si>
    <t>e`R;w gks x;h</t>
  </si>
  <si>
    <t>Jh mRre pUn iq= Jh d`ikjke</t>
  </si>
  <si>
    <t>xzke o iks0&amp; ckS.Mh] cgjkbpaA</t>
  </si>
  <si>
    <t>psd la[;k&amp;467119 fnukad 09-08-2002</t>
  </si>
  <si>
    <t>Jh bZ'ojlju xqIrk iq= Jh neM+h yky xqIrk</t>
  </si>
  <si>
    <t>e0ua0&amp;54 eksgYyk&amp;xqnM+h] cgjkbpA</t>
  </si>
  <si>
    <t>jsMhesM xkjesUV</t>
  </si>
  <si>
    <t>psd la[;k&amp;467120 fnukad 09-08-2002</t>
  </si>
  <si>
    <t>xzke o iks0&amp;dkjhdksV] feghaiqjok] cgjkbp</t>
  </si>
  <si>
    <t>psd la[;k&amp;467121 fnukad 09-08-2002</t>
  </si>
  <si>
    <t>Jh vejnhi lkgw iq= Jh d`".k fcgkjh yky</t>
  </si>
  <si>
    <t>eksgYyk&amp;fpDdhiqjk]cgjkbp</t>
  </si>
  <si>
    <t>cqd ckbfUMax</t>
  </si>
  <si>
    <t>psd la[;k&amp;467122 fnukad 09-08-2002</t>
  </si>
  <si>
    <t>lksukjh dh nqdku</t>
  </si>
  <si>
    <t>Jh ftrsUnz dqekj iq= Jh f=osuh izlkn</t>
  </si>
  <si>
    <t>Jh vCnqy gUuku iq= Jh vlxj vyh</t>
  </si>
  <si>
    <t>xzke&amp;dsoyiqj :iSfMgk] cgjkbp</t>
  </si>
  <si>
    <t>pwM+h dh nqdku</t>
  </si>
  <si>
    <t>Jh f'ko dqekj iq= Jh lUrjke</t>
  </si>
  <si>
    <t>xzke&amp;ek/kojsrh txrkiqj iks0 'ks[knghj] cgjkbp</t>
  </si>
  <si>
    <t>psd la[;k&amp;467123 fnukad 13-02-2003</t>
  </si>
  <si>
    <t>13-02-2003</t>
  </si>
  <si>
    <t>2003&amp;04</t>
  </si>
  <si>
    <t>2002&amp;03</t>
  </si>
  <si>
    <t>2000&amp;01</t>
  </si>
  <si>
    <t>2001&amp;02</t>
  </si>
  <si>
    <t>psd la[;k&amp;467124 fnukad 13-02-2003</t>
  </si>
  <si>
    <t>psd la[;k&amp;467125 fnukad 13-02-2003</t>
  </si>
  <si>
    <t>Jh jke ujs'k iq= Jh jke lwjr</t>
  </si>
  <si>
    <t>xzke o iks0 ljok gqtwjiqj cgjkbpA</t>
  </si>
  <si>
    <t>psd la[;k&amp;566301 fnukad 13-02-2003</t>
  </si>
  <si>
    <t>Jh cq/kjke iq= Jh laxeyky</t>
  </si>
  <si>
    <t>xzke&amp;jkSanksiqj] cgjkbpA</t>
  </si>
  <si>
    <t>psd la[;k&amp;566302 fnukad 13-02-2003</t>
  </si>
  <si>
    <t>psd la[;k&amp;566303 fnukad 13-02-2003</t>
  </si>
  <si>
    <t>Jh dkS'ky dqekj iq= Jh txUukFk</t>
  </si>
  <si>
    <t>xzke o iks0 ckS.Mh] cgjkbpA</t>
  </si>
  <si>
    <t>psd la[;k&amp;566304 fnukad 13-02-2003</t>
  </si>
  <si>
    <t>Jh dYijke iq= Jh Hkwjs</t>
  </si>
  <si>
    <t>xzke fiifj;k efgiky flag ] gqtwjiqj] cgjkbpA</t>
  </si>
  <si>
    <t>Msjh m|ksx</t>
  </si>
  <si>
    <t>psd la[;k&amp;566305 fnukad 13-02-2003</t>
  </si>
  <si>
    <t>Jherh thur csxe iRuh tykyqnnhu</t>
  </si>
  <si>
    <t>esokrhiqjk] cgjkbpA</t>
  </si>
  <si>
    <t>Jh jke dqekj iq= Jh efgiky</t>
  </si>
  <si>
    <t>xzke ijkluiqjok] udkSM+k] cgjkbpA</t>
  </si>
  <si>
    <t>cht dhV uk'kd nok dh nqdku</t>
  </si>
  <si>
    <t>Jh eSdw iq= Jh guhQ</t>
  </si>
  <si>
    <t>psd la[;k&amp;566307 fnukad 27-03-2004</t>
  </si>
  <si>
    <t>psd la[;k&amp;566306 fnukad 27-03-2004</t>
  </si>
  <si>
    <t>27-03-2004</t>
  </si>
  <si>
    <t>2004&amp;05</t>
  </si>
  <si>
    <t>Jh jQh mYykg iq= Jh vtht mYykg</t>
  </si>
  <si>
    <t>psd la[;k&amp;566308 fnukad 27-03-2004</t>
  </si>
  <si>
    <t>Jh dYyw iq= Jh xQwj</t>
  </si>
  <si>
    <t>eksgYyk&amp;vdcjiqjk] cgjkbp</t>
  </si>
  <si>
    <t>psd la[;k&amp;566309 fnukad 27-03-2004</t>
  </si>
  <si>
    <t>Jh 'kehe vgen iq= Jh eqchu vgen</t>
  </si>
  <si>
    <t>d`f"k iUr dh nqdku</t>
  </si>
  <si>
    <t>psd la[;k&amp;566310 fnukad 27-03-2004</t>
  </si>
  <si>
    <t>Jh eks0 jbZl iq= Jh eSdw</t>
  </si>
  <si>
    <t>eksgYyk&amp;ukftjiqjk] cgjkbpA</t>
  </si>
  <si>
    <t>esl &lt;kck dh nqdku</t>
  </si>
  <si>
    <t>psd la[;k&amp;566311 fnukad 27-03-2004</t>
  </si>
  <si>
    <t>Jh v'kksd dqekj iq= Jh Qdhjsyky</t>
  </si>
  <si>
    <t>eksgYyk&amp;Qzhxat] cgjkbpA</t>
  </si>
  <si>
    <t>psd la[;k&amp;566312 fnukad 27-03-2004</t>
  </si>
  <si>
    <t>Jh eks0 lnnhd iq= Jh ;klhu</t>
  </si>
  <si>
    <t>nky fey</t>
  </si>
  <si>
    <t>Jh y{eu izlkn iq= Jh eSdw</t>
  </si>
  <si>
    <t>lUnwd fuekZ.k dh nqdku</t>
  </si>
  <si>
    <t>psd la[;k&amp;566314 fnukad 27-03-2004</t>
  </si>
  <si>
    <t>psd la[;k&amp;566313 fnukad 27-03-2004</t>
  </si>
  <si>
    <t>Jh jk/ks';ke xqIrk iq= Jh jke pUnj</t>
  </si>
  <si>
    <t>eksgYyk&amp;dkthiqjk] cgjkbpA</t>
  </si>
  <si>
    <t>eksgYyk&amp;e0ua0&amp;514 dkthiqjk] cgjkbpA</t>
  </si>
  <si>
    <t>psd la[;k&amp;566315 fnukad 27-03-2004</t>
  </si>
  <si>
    <t>Jh xaxk izlkn iq= Jh vfEcdk izlkn oekZ</t>
  </si>
  <si>
    <t>eksgYyk&amp;e0ua0&amp;852 lykjxat] cgjkbpA</t>
  </si>
  <si>
    <t>psd la[;k&amp;566316 fnukad 27-03-2004</t>
  </si>
  <si>
    <t>Jh lyhe iq= Jh uwj eksgEen</t>
  </si>
  <si>
    <t>eksgYYkk&amp;pkaniqjk] cgjkbp</t>
  </si>
  <si>
    <t>psd la[;k&amp;566317 fnukad 27-03-2004</t>
  </si>
  <si>
    <t>Jh 'kQhd iq= Jh xks;yk</t>
  </si>
  <si>
    <t>eksrhiqj] feghaiqjok] cgjkbp</t>
  </si>
  <si>
    <t>gkMZos;j iUVl dh nqdku</t>
  </si>
  <si>
    <t>psd la[;k&amp;566318 fnukad 27-03-2004</t>
  </si>
  <si>
    <t>Jh /kuUt; dqekj lkgw iq= Jh fxjhjkt 'kadj lkgw</t>
  </si>
  <si>
    <t>cDlk fuekZ.k dh nqdku</t>
  </si>
  <si>
    <t>psd la[;k&amp;566319 fnukad 27-04-2004</t>
  </si>
  <si>
    <t>Jh jkekuUn ekS;Z iq= Jh jke lusgh ekS;Z</t>
  </si>
  <si>
    <t>xzke&amp;ljk;vyh iks0&amp;e&gt;kjk] dSljxat] cgjkbpA</t>
  </si>
  <si>
    <t>psd la[;k&amp;566320 fnukad 07-04-2004</t>
  </si>
  <si>
    <t>07-04-2004</t>
  </si>
  <si>
    <t>Jh vksadkj iq= Jh jkegsr</t>
  </si>
  <si>
    <t>xzke&amp;vpkSfy;k] iks0 ngkSjk] cgjkbpA</t>
  </si>
  <si>
    <t>jsMhesM xkjesUV dh nqdku</t>
  </si>
  <si>
    <t>psd la[;k&amp;566321 fnukad 07-04-2004</t>
  </si>
  <si>
    <t>Jh pUnz'ks[kj iq= Jh ikjlukFk</t>
  </si>
  <si>
    <t>xzke&amp;jsoyh iks0&amp;ljlk ftyk&amp;cgjkbpA</t>
  </si>
  <si>
    <t>yksgkfxfj dh nqdku</t>
  </si>
  <si>
    <t>psd la[;k&amp;566322 fnukad 07-04-2004</t>
  </si>
  <si>
    <t>Jh vksadkjukFk iq= Jh jkeg"kZ</t>
  </si>
  <si>
    <t>xzke&amp;c?kkSM+k iks0&amp;dVjk] cgjkbpA</t>
  </si>
  <si>
    <t>psd la[;k&amp;566323 fnukad 07-04-2004</t>
  </si>
  <si>
    <t>psd la[;k&amp;566324 fnukad 07-04-2004</t>
  </si>
  <si>
    <t>Jh eqerkt vgen iq= Jh eks0 tyhy</t>
  </si>
  <si>
    <t>xzke&amp;egkjktxat] iks0&amp;tksrpkanikjk] cgjkbpA</t>
  </si>
  <si>
    <t>psd la[;k&amp;566325 fnukad 07-04-2004</t>
  </si>
  <si>
    <t>Jherh tksgjk csxe iRuh Jh eqchu vgen</t>
  </si>
  <si>
    <t>Jh esokyky iq= Jh eSdwyky</t>
  </si>
  <si>
    <t>psd la[;k&amp;566326 fnukad 07-04-2004</t>
  </si>
  <si>
    <t>Jherh vkeuk [kkrwu iRuh Jh vgen vyh</t>
  </si>
  <si>
    <t>eksgYYkk&amp;Nkouh] cgjkbpA</t>
  </si>
  <si>
    <t>psd la[;k&amp;566327 fnukad 07-04-2004</t>
  </si>
  <si>
    <t>Jh :nz xksiky iq= dkS'ky dqekj</t>
  </si>
  <si>
    <t>xzke&amp;ckS.Mh] cgjkbpA</t>
  </si>
  <si>
    <t>psd la[;k&amp;566328 fnukad 07-04-2004</t>
  </si>
  <si>
    <t>e`R;w gks pqdh gSA</t>
  </si>
  <si>
    <t>Jherh vQlkuk iRuh Jh ukflj vyh</t>
  </si>
  <si>
    <t>psd la[;k&amp;566329 fnukad 07-04-2004</t>
  </si>
  <si>
    <t>Jherh jkfc;k [kkrwu iRuh Jh iIiw</t>
  </si>
  <si>
    <t>psd la[;k&amp;566330 fnukad 07-04-2004</t>
  </si>
  <si>
    <t>psd la[;k&amp;566331 fnukad 07-04-2004</t>
  </si>
  <si>
    <t>Jherh QkRek iRuh eks0 gkfle</t>
  </si>
  <si>
    <t>Jh eks0 lkfye iq= Jh gkfle</t>
  </si>
  <si>
    <t>psd la[;k&amp;566332 fnukad 07-04-2004</t>
  </si>
  <si>
    <t>Jh vCnqy tCckj mQZ iqRru iq= Jh vCnqy jgeku</t>
  </si>
  <si>
    <t>psd la[;k&amp;566333 fnukad 07-04-2004</t>
  </si>
  <si>
    <t>Jh dyhe vgen iq= Jh jTtc vyh</t>
  </si>
  <si>
    <t>psd la[;k&amp;566334 fnukad 07-04-2004</t>
  </si>
  <si>
    <t>xzke&amp;VsfM;k Qdhjpd] cgjkbpA</t>
  </si>
  <si>
    <t>psd la[;k&amp;566335 fnukad 07-04-2004</t>
  </si>
  <si>
    <t>Jh larks"k dqekj iq= Jh jke u;u ;kno</t>
  </si>
  <si>
    <t>Jh gdhd iq= Jh eks0 gdhe</t>
  </si>
  <si>
    <t>psd la[;k&amp;566337 fnukad 07-04-2004</t>
  </si>
  <si>
    <t>psd la[;k&amp;566338 fnukad 10-06-2004</t>
  </si>
  <si>
    <t>10-06-2004</t>
  </si>
  <si>
    <t>Jherh lqeu iRuh Jh nqxkZ izlkn</t>
  </si>
  <si>
    <t>eksgYyk&amp;c['khiqjk¼pkanekjh½ fudV jsyos LVs'ku] cgjkbpA</t>
  </si>
  <si>
    <t>psd la[;k&amp;482699 fnukad 12-08-2004</t>
  </si>
  <si>
    <t>12-08-2004</t>
  </si>
  <si>
    <t>Jh ek/kojke iq= Jhjke</t>
  </si>
  <si>
    <t>xzke&amp;udkSM+k] iks0 lqrkSyh] dSljxat] cgjkbpA</t>
  </si>
  <si>
    <t>psd la[;k&amp;482702 fnukad 12-08-2004</t>
  </si>
  <si>
    <t>Jh HkxkSrhyky iq= Jh jke g"kZ</t>
  </si>
  <si>
    <t>xzke&amp;gfjgjiqj jSdokjh] dSljxat] cgjkbpA</t>
  </si>
  <si>
    <t>psd la[;k&amp;566347 fnukad 21-05-2005</t>
  </si>
  <si>
    <t>21-05-2005</t>
  </si>
  <si>
    <t>2005&amp;06</t>
  </si>
  <si>
    <t>Jh cq/kjke iq= Jh nq[kh</t>
  </si>
  <si>
    <t>xzke o iks0&amp;,syks] cgjkbpA</t>
  </si>
  <si>
    <t>feuh jkbl fey</t>
  </si>
  <si>
    <t>psd la[;k&amp;566348 fnukad 21-05-2005</t>
  </si>
  <si>
    <t>Jherh lkfQ;k csxe iRuh Jh tkfgn vyh</t>
  </si>
  <si>
    <t>eksgYyk&amp;lwQhiqjk]flfoy ykbu] cgjkbpA</t>
  </si>
  <si>
    <t>Vs.V gkml</t>
  </si>
  <si>
    <t>psd la[;k&amp;566349 fnukad 21-05-2005</t>
  </si>
  <si>
    <t>Jh f'ko dqekj ekS;Z iq= Jh jkeg"kZ</t>
  </si>
  <si>
    <t>xzke&amp;eqdke iks0 gfjgjiqj jSdokjh] dSljxat] cgjkbpA</t>
  </si>
  <si>
    <t>xqM+ dksYgw</t>
  </si>
  <si>
    <t>psd la[;k&amp;566350 fnukad 21-05-2005</t>
  </si>
  <si>
    <t>Jh vdhy vgen iq= Jh dqUuw</t>
  </si>
  <si>
    <t>psd la[;k&amp;566351 fnukad 21-05-2005</t>
  </si>
  <si>
    <t>Jh vCnqy lRrkj iq= Jh vCnqy tCckj</t>
  </si>
  <si>
    <t>lkbZfdy ejEer</t>
  </si>
  <si>
    <t>psd la[;k&amp;566352 fnukad 21-05-2005</t>
  </si>
  <si>
    <t>Jh bLjkbZy iq= Jh vCnqy gehn</t>
  </si>
  <si>
    <t>xzke&amp;vlqjuiqjok iks0&amp;ykyiqj] cgjkbp</t>
  </si>
  <si>
    <t>psd la[;k&amp;566353 fnukad 21-05-2005</t>
  </si>
  <si>
    <t>Jh fous'k dqekj iq= Jh uUgsyky</t>
  </si>
  <si>
    <t>xzke&amp;cq/kbZiqjok eSxyk clkSukekQh] iks0 [klgk eksgEeniqj] cgjkbp</t>
  </si>
  <si>
    <t>psd la[;k&amp;566354 fnukad 21-05-2005</t>
  </si>
  <si>
    <t>Jh lat; dqekj iq= Jh v'kQhZyky</t>
  </si>
  <si>
    <t>xzke o iks0&amp;tSrkiqj cktkj] Q[kjiqj] cgjkbpA</t>
  </si>
  <si>
    <t>psd la[;k&amp;566355 fnukad 21-05-2005</t>
  </si>
  <si>
    <t>Jh f'kokuUn ;kno iq= Jh esokyky ;kno</t>
  </si>
  <si>
    <t>xzke&amp;vfgjuiqjok]venkiqj] cgjkbpA</t>
  </si>
  <si>
    <t>Msjh O;olk;</t>
  </si>
  <si>
    <t>psd la[;k&amp;566356 fnukad 21-05-2005</t>
  </si>
  <si>
    <t>03-06-2005</t>
  </si>
  <si>
    <t>eks0&amp;uw:nnhupd] njxkg 'kjhQ] cgjkbpA</t>
  </si>
  <si>
    <t>psd la[;k&amp;566357 fnukad 03-06-2005</t>
  </si>
  <si>
    <t>psd la[;k&amp;566358 fnukad 03-06-2005</t>
  </si>
  <si>
    <t>Jh tehy vgen iq= Jh c'khj</t>
  </si>
  <si>
    <t>psd la[;k&amp;566359 fnukad 03-06-2005</t>
  </si>
  <si>
    <t>psd okil ykHkkFkhZ us izkIr ugha fd;k¼yksu vf/kd dk ekaxk½</t>
  </si>
  <si>
    <t>Jh vcsstqnnhu iq= eksbZuqnnhu</t>
  </si>
  <si>
    <t>psd la[;k&amp;566360 fnukad 03-06-2005</t>
  </si>
  <si>
    <t>Jh f=os.kh izlkn iq= Jh x;k izlkn</t>
  </si>
  <si>
    <t>eksgYyk&amp;czgE.khiqjk] cgjkbp</t>
  </si>
  <si>
    <t>gksVy@jsLVksjsUV</t>
  </si>
  <si>
    <t>psd la[;k&amp;566361 fnukad 03-06-2005</t>
  </si>
  <si>
    <t>Jherh uwjtgk¡ iRuh Jh cjdr vyh</t>
  </si>
  <si>
    <t>psd la[;k&amp;566362 fnukad 03-06-2005</t>
  </si>
  <si>
    <t>Jh lR;sUnz jLrksxh iq= Jh clUryky</t>
  </si>
  <si>
    <t>eksgYyk&amp;iqjkuh cktkj]ukuikjk] cgjkbpA</t>
  </si>
  <si>
    <t>psd la[;k&amp;566363 fnukad 03-06-2005</t>
  </si>
  <si>
    <t>Jh 'kgkcqnnhu iq= Jh dekyqnnhu</t>
  </si>
  <si>
    <t>psd la[;k&amp;566364 fnukad 03-06-2005</t>
  </si>
  <si>
    <t>Jh jke dqekj iq= Jh vuUrjke lkgw</t>
  </si>
  <si>
    <t>psd la[;k&amp;566365 fnukad 03-06-2005</t>
  </si>
  <si>
    <t>Jh 'kQhd vgen iq= Jh jTtc</t>
  </si>
  <si>
    <t>yk.Mªh dh nqdku</t>
  </si>
  <si>
    <t>Jh 'kCcw esdjkuh iq= Jh 'kkfdj vyh</t>
  </si>
  <si>
    <t>ijpwu dh nqdku</t>
  </si>
  <si>
    <t>18-10-2008</t>
  </si>
  <si>
    <t>2008&amp;09</t>
  </si>
  <si>
    <t>Jh yYyw iq= Jh xq: izlkn</t>
  </si>
  <si>
    <t>xzke&amp;jrukiqj Vsijgk] cgjkbpA</t>
  </si>
  <si>
    <t>Jherh xhrk oekZ iRuh Jh jkts'k pUnz</t>
  </si>
  <si>
    <t>eksgYyk&amp;dkthiqjk] lat; VsUV gkml] cgjkbpA</t>
  </si>
  <si>
    <t>diM+s dh nqdku</t>
  </si>
  <si>
    <t>psd la[;k&amp;467076
fnukad 24-11-2000</t>
  </si>
  <si>
    <t>Jh eks0 bjQku iq= Jh vtht mYyk</t>
  </si>
  <si>
    <t>5 izfr'kr va'k ?kVkus ij Lohd`r /kujkf'k</t>
  </si>
  <si>
    <t>5 izfr'kr va'knku</t>
  </si>
  <si>
    <t>e`R;w gks xbZ</t>
  </si>
  <si>
    <t>;ksx</t>
  </si>
  <si>
    <t>ykHkkFkhZ eqEcbZ esa jgrk gSA</t>
  </si>
  <si>
    <t>xksj[kiqj esa jgrs gSA</t>
  </si>
  <si>
    <t>Jh vdcj vyh iq= Jh Hkwjs igyoku</t>
  </si>
  <si>
    <t>Jh Rkkfjd vyh iq= Jh rkSgj</t>
  </si>
  <si>
    <t>egk;ksx</t>
  </si>
  <si>
    <t>Jherh xhrkjkuh mQZ jkuh lkgw iRuh Jh d`".k fcgkjh</t>
  </si>
  <si>
    <t>rS;;c vyh iq= Jh eksfgmmnhu</t>
  </si>
  <si>
    <t>gkMZos;j isUVl dh nqdku</t>
  </si>
  <si>
    <t>n.M C;kt</t>
  </si>
  <si>
    <r>
      <t xml:space="preserve">fnukad 30-03-2018 rd olwy dh x;h /kujkf'k      </t>
    </r>
    <r>
      <rPr>
        <b/>
        <sz val="18"/>
        <color theme="1"/>
        <rFont val="Kruti Dev 010"/>
      </rPr>
      <t>¼tek½</t>
    </r>
  </si>
  <si>
    <r>
      <t xml:space="preserve">fnukad 30-09-2018 rd olwyh gsrq vo'ks"k /kujkf'k C;kt lfgr </t>
    </r>
    <r>
      <rPr>
        <b/>
        <sz val="20"/>
        <color theme="1"/>
        <rFont val="Kruti Dev 010"/>
      </rPr>
      <t>¼vo'ks"k½</t>
    </r>
  </si>
  <si>
    <t>olwyh</t>
  </si>
  <si>
    <t>vo'ks"k olwyh</t>
  </si>
  <si>
    <t>foRrh; o"kZ</t>
  </si>
  <si>
    <t>forfjr _.k</t>
  </si>
  <si>
    <t>2006&amp;07</t>
  </si>
  <si>
    <t>mRrj izns'k fiNM+k oxZ foRr ,oa fodkl fuxe fy0]tuin&amp;cgjkbpA</t>
  </si>
  <si>
    <t>ftyk fiNM+k oxZ dY;k.k vf/kdkjh]</t>
  </si>
  <si>
    <t>cgjkbpA</t>
  </si>
  <si>
    <t>tuin dk uke &amp; cgjkbpA                                 ;kstuk dk uke&amp;fjD'kk ;kstuk                    /kujkf'k gtkj :0 esa</t>
  </si>
  <si>
    <t>tuin dk uke &amp; cgjkbpA                                 ;kstuk dk uke&amp;VeZyksu ;kstuk                    /kujkf'k gtkj :0 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</si>
</sst>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6"/>
      <color theme="1"/>
      <name val="Kruti Dev 010"/>
    </font>
    <font>
      <b/>
      <sz val="16"/>
      <color theme="1"/>
      <name val="Kruti Dev 010"/>
    </font>
    <font>
      <b/>
      <u/>
      <sz val="20"/>
      <color theme="1"/>
      <name val="Kruti Dev 010"/>
    </font>
    <font>
      <b/>
      <sz val="18"/>
      <color theme="1"/>
      <name val="Kruti Dev 010"/>
    </font>
    <font>
      <b/>
      <sz val="20"/>
      <color theme="1"/>
      <name val="Kruti Dev 010"/>
    </font>
    <font>
      <b/>
      <sz val="11"/>
      <color theme="1"/>
      <name val="Calibri"/>
      <family val="2"/>
      <scheme val="minor"/>
    </font>
    <font>
      <b/>
      <sz val="16"/>
      <name val="Kruti Dev 010"/>
    </font>
    <font>
      <sz val="16"/>
      <name val="Kruti Dev 010"/>
    </font>
    <font>
      <b/>
      <sz val="18"/>
      <name val="Kruti Dev 010"/>
    </font>
    <font>
      <b/>
      <sz val="20"/>
      <color theme="1"/>
      <name val="Calibri"/>
      <family val="2"/>
      <scheme val="minor"/>
    </font>
    <font>
      <sz val="14"/>
      <color theme="1"/>
      <name val="Kruti Dev 010"/>
    </font>
    <font>
      <b/>
      <sz val="12"/>
      <name val="Kruti Dev 010"/>
    </font>
    <font>
      <sz val="18"/>
      <name val="Kruti Dev 010"/>
    </font>
    <font>
      <u/>
      <sz val="16"/>
      <name val="Kruti Dev 010"/>
    </font>
    <font>
      <b/>
      <sz val="14"/>
      <color theme="1"/>
      <name val="Kruti Dev 010"/>
    </font>
    <font>
      <b/>
      <sz val="12"/>
      <color theme="1"/>
      <name val="Kruti Dev 010"/>
    </font>
    <font>
      <b/>
      <u/>
      <sz val="14"/>
      <name val="Kruti Dev 010"/>
    </font>
    <font>
      <b/>
      <sz val="14"/>
      <color theme="1"/>
      <name val="Calibri"/>
      <family val="2"/>
      <scheme val="minor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0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14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3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2" fontId="18" fillId="0" borderId="1" xfId="0" applyNumberFormat="1" applyFont="1" applyBorder="1"/>
    <xf numFmtId="2" fontId="19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view="pageBreakPreview" topLeftCell="A68" zoomScale="70" zoomScaleSheetLayoutView="70" workbookViewId="0">
      <selection activeCell="C74" sqref="C74"/>
    </sheetView>
  </sheetViews>
  <sheetFormatPr defaultRowHeight="15" x14ac:dyDescent="0.25"/>
  <cols>
    <col min="1" max="1" width="5.42578125" customWidth="1"/>
    <col min="2" max="2" width="32.42578125" customWidth="1"/>
    <col min="3" max="3" width="26.85546875" customWidth="1"/>
    <col min="4" max="4" width="16.7109375" customWidth="1"/>
    <col min="5" max="5" width="9.7109375" customWidth="1"/>
    <col min="6" max="6" width="10.7109375" customWidth="1"/>
    <col min="7" max="7" width="11.85546875" customWidth="1"/>
    <col min="8" max="8" width="22.140625" bestFit="1" customWidth="1"/>
    <col min="9" max="9" width="13.140625" customWidth="1"/>
    <col min="10" max="10" width="11.85546875" customWidth="1"/>
    <col min="11" max="11" width="10.28515625" hidden="1" customWidth="1"/>
    <col min="12" max="12" width="8.85546875" hidden="1" customWidth="1"/>
    <col min="13" max="13" width="12.5703125" hidden="1" customWidth="1"/>
    <col min="14" max="14" width="21.7109375" customWidth="1"/>
    <col min="15" max="15" width="11.7109375" hidden="1" customWidth="1"/>
    <col min="16" max="16" width="10.28515625" hidden="1" customWidth="1"/>
    <col min="17" max="17" width="12.5703125" hidden="1" customWidth="1"/>
    <col min="18" max="18" width="28" customWidth="1"/>
    <col min="19" max="19" width="9.5703125" bestFit="1" customWidth="1"/>
    <col min="20" max="20" width="13.5703125" bestFit="1" customWidth="1"/>
  </cols>
  <sheetData>
    <row r="1" spans="1:21" ht="26.25" x14ac:dyDescent="0.4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1" ht="20.25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</row>
    <row r="3" spans="1:21" ht="101.25" customHeight="1" x14ac:dyDescent="0.25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379</v>
      </c>
      <c r="G3" s="44" t="s">
        <v>378</v>
      </c>
      <c r="H3" s="44" t="s">
        <v>7</v>
      </c>
      <c r="I3" s="44" t="s">
        <v>8</v>
      </c>
      <c r="J3" s="44" t="s">
        <v>9</v>
      </c>
      <c r="K3" s="46" t="s">
        <v>391</v>
      </c>
      <c r="L3" s="47"/>
      <c r="M3" s="47"/>
      <c r="N3" s="48"/>
      <c r="O3" s="49" t="s">
        <v>392</v>
      </c>
      <c r="P3" s="49"/>
      <c r="Q3" s="49"/>
      <c r="R3" s="49"/>
      <c r="S3" s="44" t="s">
        <v>10</v>
      </c>
      <c r="T3" s="2"/>
      <c r="U3" s="1"/>
    </row>
    <row r="4" spans="1:21" ht="20.25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14" t="s">
        <v>15</v>
      </c>
      <c r="L4" s="14" t="s">
        <v>16</v>
      </c>
      <c r="M4" s="14" t="s">
        <v>390</v>
      </c>
      <c r="N4" s="14" t="s">
        <v>381</v>
      </c>
      <c r="O4" s="14" t="s">
        <v>17</v>
      </c>
      <c r="P4" s="14" t="s">
        <v>16</v>
      </c>
      <c r="Q4" s="14" t="s">
        <v>390</v>
      </c>
      <c r="R4" s="14" t="s">
        <v>381</v>
      </c>
      <c r="S4" s="45"/>
      <c r="T4" s="2"/>
      <c r="U4" s="1"/>
    </row>
    <row r="5" spans="1:21" ht="50.25" customHeight="1" x14ac:dyDescent="0.3">
      <c r="A5" s="12">
        <v>1</v>
      </c>
      <c r="B5" s="10" t="s">
        <v>23</v>
      </c>
      <c r="C5" s="10" t="s">
        <v>24</v>
      </c>
      <c r="D5" s="10" t="s">
        <v>25</v>
      </c>
      <c r="E5" s="10">
        <v>20000</v>
      </c>
      <c r="F5" s="10">
        <f t="shared" ref="F5:F67" si="0">E5*5%</f>
        <v>1000</v>
      </c>
      <c r="G5" s="10">
        <f t="shared" ref="G5:G67" si="1">E5-F5</f>
        <v>19000</v>
      </c>
      <c r="H5" s="10" t="s">
        <v>26</v>
      </c>
      <c r="I5" s="13" t="s">
        <v>14</v>
      </c>
      <c r="J5" s="10" t="s">
        <v>187</v>
      </c>
      <c r="K5" s="5"/>
      <c r="L5" s="5"/>
      <c r="M5" s="5"/>
      <c r="N5" s="9">
        <v>6778</v>
      </c>
      <c r="O5" s="9"/>
      <c r="P5" s="9"/>
      <c r="Q5" s="9"/>
      <c r="R5" s="9">
        <v>37689</v>
      </c>
      <c r="S5" s="7" t="s">
        <v>27</v>
      </c>
      <c r="T5" s="1"/>
      <c r="U5" s="1"/>
    </row>
    <row r="6" spans="1:21" ht="50.25" customHeight="1" x14ac:dyDescent="0.3">
      <c r="A6" s="12">
        <v>2</v>
      </c>
      <c r="B6" s="10" t="s">
        <v>60</v>
      </c>
      <c r="C6" s="10" t="s">
        <v>61</v>
      </c>
      <c r="D6" s="10" t="s">
        <v>62</v>
      </c>
      <c r="E6" s="10">
        <v>345000</v>
      </c>
      <c r="F6" s="10">
        <f t="shared" si="0"/>
        <v>17250</v>
      </c>
      <c r="G6" s="10">
        <f t="shared" si="1"/>
        <v>327750</v>
      </c>
      <c r="H6" s="10" t="s">
        <v>63</v>
      </c>
      <c r="I6" s="13" t="s">
        <v>64</v>
      </c>
      <c r="J6" s="10" t="s">
        <v>188</v>
      </c>
      <c r="K6" s="5"/>
      <c r="L6" s="5"/>
      <c r="M6" s="5"/>
      <c r="N6" s="9">
        <v>50000</v>
      </c>
      <c r="O6" s="10"/>
      <c r="P6" s="10"/>
      <c r="Q6" s="10"/>
      <c r="R6" s="9">
        <v>767679</v>
      </c>
      <c r="S6" s="3"/>
    </row>
    <row r="7" spans="1:21" ht="50.25" customHeight="1" x14ac:dyDescent="0.3">
      <c r="A7" s="12">
        <v>3</v>
      </c>
      <c r="B7" s="10" t="s">
        <v>65</v>
      </c>
      <c r="C7" s="10" t="s">
        <v>66</v>
      </c>
      <c r="D7" s="10" t="s">
        <v>67</v>
      </c>
      <c r="E7" s="10">
        <v>40000</v>
      </c>
      <c r="F7" s="10">
        <f t="shared" si="0"/>
        <v>2000</v>
      </c>
      <c r="G7" s="10">
        <f t="shared" si="1"/>
        <v>38000</v>
      </c>
      <c r="H7" s="10" t="s">
        <v>68</v>
      </c>
      <c r="I7" s="13" t="s">
        <v>69</v>
      </c>
      <c r="J7" s="10" t="s">
        <v>186</v>
      </c>
      <c r="K7" s="5"/>
      <c r="L7" s="5"/>
      <c r="M7" s="5"/>
      <c r="N7" s="9">
        <v>8247</v>
      </c>
      <c r="O7" s="10"/>
      <c r="P7" s="10"/>
      <c r="Q7" s="10"/>
      <c r="R7" s="9">
        <v>88749</v>
      </c>
      <c r="S7" s="7" t="s">
        <v>70</v>
      </c>
    </row>
    <row r="8" spans="1:21" ht="50.25" customHeight="1" x14ac:dyDescent="0.3">
      <c r="A8" s="12">
        <v>4</v>
      </c>
      <c r="B8" s="10" t="s">
        <v>79</v>
      </c>
      <c r="C8" s="10" t="s">
        <v>80</v>
      </c>
      <c r="D8" s="10" t="s">
        <v>81</v>
      </c>
      <c r="E8" s="10">
        <v>40000</v>
      </c>
      <c r="F8" s="10">
        <f t="shared" si="0"/>
        <v>2000</v>
      </c>
      <c r="G8" s="10">
        <f t="shared" si="1"/>
        <v>38000</v>
      </c>
      <c r="H8" s="10" t="s">
        <v>82</v>
      </c>
      <c r="I8" s="13" t="s">
        <v>69</v>
      </c>
      <c r="J8" s="10" t="s">
        <v>186</v>
      </c>
      <c r="K8" s="5"/>
      <c r="L8" s="5"/>
      <c r="M8" s="5"/>
      <c r="N8" s="9">
        <v>8241</v>
      </c>
      <c r="O8" s="10"/>
      <c r="P8" s="10"/>
      <c r="Q8" s="10"/>
      <c r="R8" s="11">
        <v>89373</v>
      </c>
      <c r="S8" s="3"/>
    </row>
    <row r="9" spans="1:21" ht="50.25" customHeight="1" x14ac:dyDescent="0.3">
      <c r="A9" s="12">
        <v>5</v>
      </c>
      <c r="B9" s="10" t="s">
        <v>83</v>
      </c>
      <c r="C9" s="10" t="s">
        <v>72</v>
      </c>
      <c r="D9" s="10" t="s">
        <v>84</v>
      </c>
      <c r="E9" s="10">
        <v>80000</v>
      </c>
      <c r="F9" s="10">
        <f t="shared" si="0"/>
        <v>4000</v>
      </c>
      <c r="G9" s="10">
        <f t="shared" si="1"/>
        <v>76000</v>
      </c>
      <c r="H9" s="10" t="s">
        <v>85</v>
      </c>
      <c r="I9" s="13" t="s">
        <v>69</v>
      </c>
      <c r="J9" s="10" t="s">
        <v>186</v>
      </c>
      <c r="K9" s="5"/>
      <c r="L9" s="5"/>
      <c r="M9" s="5"/>
      <c r="N9" s="9">
        <v>19486</v>
      </c>
      <c r="O9" s="10"/>
      <c r="P9" s="10"/>
      <c r="Q9" s="10"/>
      <c r="R9" s="9">
        <v>187818</v>
      </c>
      <c r="S9" s="3"/>
    </row>
    <row r="10" spans="1:21" ht="50.25" customHeight="1" x14ac:dyDescent="0.3">
      <c r="A10" s="12">
        <v>6</v>
      </c>
      <c r="B10" s="10" t="s">
        <v>86</v>
      </c>
      <c r="C10" s="10" t="s">
        <v>87</v>
      </c>
      <c r="D10" s="10" t="s">
        <v>88</v>
      </c>
      <c r="E10" s="10">
        <v>70000</v>
      </c>
      <c r="F10" s="10">
        <f t="shared" si="0"/>
        <v>3500</v>
      </c>
      <c r="G10" s="10">
        <f t="shared" si="1"/>
        <v>66500</v>
      </c>
      <c r="H10" s="10" t="s">
        <v>89</v>
      </c>
      <c r="I10" s="13" t="s">
        <v>69</v>
      </c>
      <c r="J10" s="10" t="s">
        <v>186</v>
      </c>
      <c r="K10" s="5"/>
      <c r="L10" s="5"/>
      <c r="M10" s="5"/>
      <c r="N10" s="9">
        <v>58435</v>
      </c>
      <c r="O10" s="10"/>
      <c r="P10" s="10"/>
      <c r="Q10" s="10"/>
      <c r="R10" s="9">
        <v>90960</v>
      </c>
      <c r="S10" s="3"/>
    </row>
    <row r="11" spans="1:21" ht="50.25" customHeight="1" x14ac:dyDescent="0.3">
      <c r="A11" s="12">
        <v>7</v>
      </c>
      <c r="B11" s="10" t="s">
        <v>91</v>
      </c>
      <c r="C11" s="10" t="s">
        <v>90</v>
      </c>
      <c r="D11" s="10" t="s">
        <v>92</v>
      </c>
      <c r="E11" s="10">
        <v>80000</v>
      </c>
      <c r="F11" s="10">
        <f t="shared" si="0"/>
        <v>4000</v>
      </c>
      <c r="G11" s="10">
        <f t="shared" si="1"/>
        <v>76000</v>
      </c>
      <c r="H11" s="10" t="s">
        <v>93</v>
      </c>
      <c r="I11" s="13" t="s">
        <v>69</v>
      </c>
      <c r="J11" s="10" t="s">
        <v>186</v>
      </c>
      <c r="K11" s="5"/>
      <c r="L11" s="5"/>
      <c r="M11" s="5"/>
      <c r="N11" s="9">
        <v>104979</v>
      </c>
      <c r="O11" s="10"/>
      <c r="P11" s="10"/>
      <c r="Q11" s="10"/>
      <c r="R11" s="9">
        <v>34407</v>
      </c>
      <c r="S11" s="3"/>
    </row>
    <row r="12" spans="1:21" ht="50.25" customHeight="1" x14ac:dyDescent="0.3">
      <c r="A12" s="12">
        <v>8</v>
      </c>
      <c r="B12" s="10" t="s">
        <v>94</v>
      </c>
      <c r="C12" s="10" t="s">
        <v>95</v>
      </c>
      <c r="D12" s="10" t="s">
        <v>96</v>
      </c>
      <c r="E12" s="10">
        <v>50000</v>
      </c>
      <c r="F12" s="10">
        <f t="shared" si="0"/>
        <v>2500</v>
      </c>
      <c r="G12" s="10">
        <f t="shared" si="1"/>
        <v>47500</v>
      </c>
      <c r="H12" s="10" t="s">
        <v>97</v>
      </c>
      <c r="I12" s="13" t="s">
        <v>69</v>
      </c>
      <c r="J12" s="10" t="s">
        <v>186</v>
      </c>
      <c r="K12" s="5"/>
      <c r="L12" s="5"/>
      <c r="M12" s="5"/>
      <c r="N12" s="9">
        <v>19736</v>
      </c>
      <c r="O12" s="10"/>
      <c r="P12" s="10"/>
      <c r="Q12" s="10"/>
      <c r="R12" s="9">
        <v>87340</v>
      </c>
      <c r="S12" s="3"/>
    </row>
    <row r="13" spans="1:21" ht="50.25" customHeight="1" x14ac:dyDescent="0.3">
      <c r="A13" s="12">
        <v>9</v>
      </c>
      <c r="B13" s="10" t="s">
        <v>98</v>
      </c>
      <c r="C13" s="10" t="s">
        <v>72</v>
      </c>
      <c r="D13" s="10" t="s">
        <v>99</v>
      </c>
      <c r="E13" s="10">
        <v>70000</v>
      </c>
      <c r="F13" s="10">
        <f t="shared" si="0"/>
        <v>3500</v>
      </c>
      <c r="G13" s="10">
        <f t="shared" si="1"/>
        <v>66500</v>
      </c>
      <c r="H13" s="10" t="s">
        <v>100</v>
      </c>
      <c r="I13" s="13" t="s">
        <v>69</v>
      </c>
      <c r="J13" s="10" t="s">
        <v>186</v>
      </c>
      <c r="K13" s="5"/>
      <c r="L13" s="5"/>
      <c r="M13" s="5"/>
      <c r="N13" s="9">
        <v>50559</v>
      </c>
      <c r="O13" s="10"/>
      <c r="P13" s="10"/>
      <c r="Q13" s="10"/>
      <c r="R13" s="9">
        <v>63743</v>
      </c>
      <c r="S13" s="3"/>
    </row>
    <row r="14" spans="1:21" ht="50.25" customHeight="1" x14ac:dyDescent="0.3">
      <c r="A14" s="12">
        <v>10</v>
      </c>
      <c r="B14" s="10" t="s">
        <v>101</v>
      </c>
      <c r="C14" s="10" t="s">
        <v>102</v>
      </c>
      <c r="D14" s="10" t="s">
        <v>103</v>
      </c>
      <c r="E14" s="10">
        <v>60000</v>
      </c>
      <c r="F14" s="10">
        <f t="shared" si="0"/>
        <v>3000</v>
      </c>
      <c r="G14" s="10">
        <f t="shared" si="1"/>
        <v>57000</v>
      </c>
      <c r="H14" s="10" t="s">
        <v>104</v>
      </c>
      <c r="I14" s="13" t="s">
        <v>69</v>
      </c>
      <c r="J14" s="10" t="s">
        <v>186</v>
      </c>
      <c r="K14" s="5"/>
      <c r="L14" s="5"/>
      <c r="M14" s="5"/>
      <c r="N14" s="9">
        <v>3358</v>
      </c>
      <c r="O14" s="10"/>
      <c r="P14" s="10"/>
      <c r="Q14" s="10"/>
      <c r="R14" s="9">
        <v>157233</v>
      </c>
      <c r="S14" s="3"/>
    </row>
    <row r="15" spans="1:21" ht="50.25" customHeight="1" x14ac:dyDescent="0.3">
      <c r="A15" s="12">
        <v>11</v>
      </c>
      <c r="B15" s="10" t="s">
        <v>384</v>
      </c>
      <c r="C15" s="10" t="s">
        <v>112</v>
      </c>
      <c r="D15" s="10" t="s">
        <v>113</v>
      </c>
      <c r="E15" s="10">
        <v>40000</v>
      </c>
      <c r="F15" s="10">
        <f t="shared" si="0"/>
        <v>2000</v>
      </c>
      <c r="G15" s="10">
        <f t="shared" si="1"/>
        <v>38000</v>
      </c>
      <c r="H15" s="10" t="s">
        <v>114</v>
      </c>
      <c r="I15" s="13" t="s">
        <v>69</v>
      </c>
      <c r="J15" s="10" t="s">
        <v>186</v>
      </c>
      <c r="K15" s="5"/>
      <c r="L15" s="5"/>
      <c r="M15" s="5"/>
      <c r="N15" s="9">
        <v>1024</v>
      </c>
      <c r="O15" s="10"/>
      <c r="P15" s="10"/>
      <c r="Q15" s="10"/>
      <c r="R15" s="9">
        <v>108627</v>
      </c>
      <c r="S15" s="3"/>
    </row>
    <row r="16" spans="1:21" ht="50.25" customHeight="1" x14ac:dyDescent="0.3">
      <c r="A16" s="12">
        <v>12</v>
      </c>
      <c r="B16" s="10" t="s">
        <v>118</v>
      </c>
      <c r="C16" s="10" t="s">
        <v>119</v>
      </c>
      <c r="D16" s="10" t="s">
        <v>120</v>
      </c>
      <c r="E16" s="10">
        <v>50000</v>
      </c>
      <c r="F16" s="10">
        <f t="shared" si="0"/>
        <v>2500</v>
      </c>
      <c r="G16" s="10">
        <f t="shared" si="1"/>
        <v>47500</v>
      </c>
      <c r="H16" s="10" t="s">
        <v>121</v>
      </c>
      <c r="I16" s="13" t="s">
        <v>69</v>
      </c>
      <c r="J16" s="10" t="s">
        <v>186</v>
      </c>
      <c r="K16" s="5"/>
      <c r="L16" s="5"/>
      <c r="M16" s="5"/>
      <c r="N16" s="9">
        <v>26450</v>
      </c>
      <c r="O16" s="5"/>
      <c r="P16" s="5"/>
      <c r="Q16" s="5"/>
      <c r="R16" s="9">
        <v>93684</v>
      </c>
      <c r="S16" s="3"/>
    </row>
    <row r="17" spans="1:20" ht="50.25" customHeight="1" x14ac:dyDescent="0.3">
      <c r="A17" s="12">
        <v>13</v>
      </c>
      <c r="B17" s="10" t="s">
        <v>122</v>
      </c>
      <c r="C17" s="10" t="s">
        <v>123</v>
      </c>
      <c r="D17" s="10" t="s">
        <v>124</v>
      </c>
      <c r="E17" s="10">
        <v>70000</v>
      </c>
      <c r="F17" s="10">
        <f t="shared" si="0"/>
        <v>3500</v>
      </c>
      <c r="G17" s="10">
        <f t="shared" si="1"/>
        <v>66500</v>
      </c>
      <c r="H17" s="10" t="s">
        <v>125</v>
      </c>
      <c r="I17" s="13" t="s">
        <v>69</v>
      </c>
      <c r="J17" s="10" t="s">
        <v>186</v>
      </c>
      <c r="K17" s="5"/>
      <c r="L17" s="5"/>
      <c r="M17" s="5"/>
      <c r="N17" s="9">
        <v>23780</v>
      </c>
      <c r="O17" s="5"/>
      <c r="P17" s="5"/>
      <c r="Q17" s="5"/>
      <c r="R17" s="9">
        <v>155349</v>
      </c>
      <c r="S17" s="3"/>
    </row>
    <row r="18" spans="1:20" ht="50.25" customHeight="1" x14ac:dyDescent="0.3">
      <c r="A18" s="12">
        <v>14</v>
      </c>
      <c r="B18" s="10" t="s">
        <v>129</v>
      </c>
      <c r="C18" s="10" t="s">
        <v>126</v>
      </c>
      <c r="D18" s="10" t="s">
        <v>120</v>
      </c>
      <c r="E18" s="10">
        <v>50000</v>
      </c>
      <c r="F18" s="10">
        <f t="shared" si="0"/>
        <v>2500</v>
      </c>
      <c r="G18" s="10">
        <f t="shared" si="1"/>
        <v>47500</v>
      </c>
      <c r="H18" s="10" t="s">
        <v>127</v>
      </c>
      <c r="I18" s="13" t="s">
        <v>128</v>
      </c>
      <c r="J18" s="10" t="s">
        <v>186</v>
      </c>
      <c r="K18" s="5"/>
      <c r="L18" s="5"/>
      <c r="M18" s="5"/>
      <c r="N18" s="9">
        <v>7000</v>
      </c>
      <c r="O18" s="5"/>
      <c r="P18" s="5"/>
      <c r="Q18" s="5"/>
      <c r="R18" s="9">
        <v>121127</v>
      </c>
      <c r="S18" s="3"/>
    </row>
    <row r="19" spans="1:20" ht="50.25" customHeight="1" x14ac:dyDescent="0.3">
      <c r="A19" s="12">
        <v>15</v>
      </c>
      <c r="B19" s="10" t="s">
        <v>130</v>
      </c>
      <c r="C19" s="10" t="s">
        <v>131</v>
      </c>
      <c r="D19" s="10" t="s">
        <v>30</v>
      </c>
      <c r="E19" s="10">
        <v>30000</v>
      </c>
      <c r="F19" s="10">
        <f t="shared" si="0"/>
        <v>1500</v>
      </c>
      <c r="G19" s="10">
        <f t="shared" si="1"/>
        <v>28500</v>
      </c>
      <c r="H19" s="10" t="s">
        <v>132</v>
      </c>
      <c r="I19" s="13" t="s">
        <v>133</v>
      </c>
      <c r="J19" s="10" t="s">
        <v>186</v>
      </c>
      <c r="K19" s="5"/>
      <c r="L19" s="5"/>
      <c r="M19" s="5"/>
      <c r="N19" s="9">
        <v>1000</v>
      </c>
      <c r="O19" s="5"/>
      <c r="P19" s="5"/>
      <c r="Q19" s="5"/>
      <c r="R19" s="9">
        <v>79754</v>
      </c>
      <c r="S19" s="3"/>
    </row>
    <row r="20" spans="1:20" ht="50.25" customHeight="1" x14ac:dyDescent="0.3">
      <c r="A20" s="12">
        <v>16</v>
      </c>
      <c r="B20" s="10" t="s">
        <v>134</v>
      </c>
      <c r="C20" s="10" t="s">
        <v>135</v>
      </c>
      <c r="D20" s="10" t="s">
        <v>12</v>
      </c>
      <c r="E20" s="10">
        <v>30000</v>
      </c>
      <c r="F20" s="10">
        <f t="shared" si="0"/>
        <v>1500</v>
      </c>
      <c r="G20" s="10">
        <f t="shared" si="1"/>
        <v>28500</v>
      </c>
      <c r="H20" s="10" t="s">
        <v>136</v>
      </c>
      <c r="I20" s="13" t="s">
        <v>137</v>
      </c>
      <c r="J20" s="10" t="s">
        <v>186</v>
      </c>
      <c r="K20" s="5"/>
      <c r="L20" s="5"/>
      <c r="M20" s="5"/>
      <c r="N20" s="9">
        <v>30000</v>
      </c>
      <c r="O20" s="5"/>
      <c r="P20" s="5"/>
      <c r="Q20" s="5"/>
      <c r="R20" s="9">
        <v>26854</v>
      </c>
      <c r="S20" s="3"/>
      <c r="T20" s="6">
        <v>9161302794</v>
      </c>
    </row>
    <row r="21" spans="1:20" ht="50.25" customHeight="1" x14ac:dyDescent="0.3">
      <c r="A21" s="12">
        <v>17</v>
      </c>
      <c r="B21" s="10" t="s">
        <v>138</v>
      </c>
      <c r="C21" s="10" t="s">
        <v>139</v>
      </c>
      <c r="D21" s="10" t="s">
        <v>140</v>
      </c>
      <c r="E21" s="10">
        <v>110000</v>
      </c>
      <c r="F21" s="10">
        <f t="shared" si="0"/>
        <v>5500</v>
      </c>
      <c r="G21" s="10">
        <f t="shared" si="1"/>
        <v>104500</v>
      </c>
      <c r="H21" s="10" t="s">
        <v>141</v>
      </c>
      <c r="I21" s="13" t="s">
        <v>137</v>
      </c>
      <c r="J21" s="10" t="s">
        <v>186</v>
      </c>
      <c r="K21" s="5"/>
      <c r="L21" s="5"/>
      <c r="M21" s="5"/>
      <c r="N21" s="9">
        <v>96099</v>
      </c>
      <c r="O21" s="5"/>
      <c r="P21" s="5"/>
      <c r="Q21" s="5"/>
      <c r="R21" s="9">
        <v>122669</v>
      </c>
      <c r="S21" s="3"/>
    </row>
    <row r="22" spans="1:20" ht="50.25" customHeight="1" x14ac:dyDescent="0.3">
      <c r="A22" s="12">
        <v>18</v>
      </c>
      <c r="B22" s="10" t="s">
        <v>144</v>
      </c>
      <c r="C22" s="10" t="s">
        <v>142</v>
      </c>
      <c r="D22" s="10" t="s">
        <v>39</v>
      </c>
      <c r="E22" s="10">
        <v>40000</v>
      </c>
      <c r="F22" s="10">
        <f t="shared" si="0"/>
        <v>2000</v>
      </c>
      <c r="G22" s="10">
        <f t="shared" si="1"/>
        <v>38000</v>
      </c>
      <c r="H22" s="10" t="s">
        <v>143</v>
      </c>
      <c r="I22" s="13" t="s">
        <v>137</v>
      </c>
      <c r="J22" s="10" t="s">
        <v>186</v>
      </c>
      <c r="K22" s="5"/>
      <c r="L22" s="5"/>
      <c r="M22" s="5"/>
      <c r="N22" s="9">
        <v>1894</v>
      </c>
      <c r="O22" s="5"/>
      <c r="P22" s="5"/>
      <c r="Q22" s="5"/>
      <c r="R22" s="9">
        <v>107568</v>
      </c>
      <c r="S22" s="7" t="s">
        <v>380</v>
      </c>
    </row>
    <row r="23" spans="1:20" ht="50.25" customHeight="1" x14ac:dyDescent="0.3">
      <c r="A23" s="12">
        <v>19</v>
      </c>
      <c r="B23" s="10" t="s">
        <v>145</v>
      </c>
      <c r="C23" s="10" t="s">
        <v>146</v>
      </c>
      <c r="D23" s="10" t="s">
        <v>147</v>
      </c>
      <c r="E23" s="10">
        <v>40000</v>
      </c>
      <c r="F23" s="10">
        <f t="shared" si="0"/>
        <v>2000</v>
      </c>
      <c r="G23" s="10">
        <f t="shared" si="1"/>
        <v>38000</v>
      </c>
      <c r="H23" s="10" t="s">
        <v>148</v>
      </c>
      <c r="I23" s="13" t="s">
        <v>137</v>
      </c>
      <c r="J23" s="10" t="s">
        <v>186</v>
      </c>
      <c r="K23" s="5"/>
      <c r="L23" s="5"/>
      <c r="M23" s="5"/>
      <c r="N23" s="9">
        <v>20226</v>
      </c>
      <c r="O23" s="5"/>
      <c r="P23" s="5"/>
      <c r="Q23" s="5"/>
      <c r="R23" s="9">
        <v>58312</v>
      </c>
      <c r="S23" s="3"/>
    </row>
    <row r="24" spans="1:20" ht="50.25" customHeight="1" x14ac:dyDescent="0.3">
      <c r="A24" s="12">
        <v>20</v>
      </c>
      <c r="B24" s="10" t="s">
        <v>149</v>
      </c>
      <c r="C24" s="10" t="s">
        <v>150</v>
      </c>
      <c r="D24" s="10" t="s">
        <v>51</v>
      </c>
      <c r="E24" s="10">
        <v>20000</v>
      </c>
      <c r="F24" s="10">
        <f t="shared" si="0"/>
        <v>1000</v>
      </c>
      <c r="G24" s="10">
        <f t="shared" si="1"/>
        <v>19000</v>
      </c>
      <c r="H24" s="10" t="s">
        <v>151</v>
      </c>
      <c r="I24" s="13" t="s">
        <v>137</v>
      </c>
      <c r="J24" s="10" t="s">
        <v>186</v>
      </c>
      <c r="K24" s="5"/>
      <c r="L24" s="5"/>
      <c r="M24" s="5"/>
      <c r="N24" s="9">
        <v>6750</v>
      </c>
      <c r="O24" s="5"/>
      <c r="P24" s="5"/>
      <c r="Q24" s="5"/>
      <c r="R24" s="9">
        <v>36071</v>
      </c>
      <c r="S24" s="3"/>
    </row>
    <row r="25" spans="1:20" ht="50.25" customHeight="1" x14ac:dyDescent="0.3">
      <c r="A25" s="12">
        <v>21</v>
      </c>
      <c r="B25" s="10" t="s">
        <v>155</v>
      </c>
      <c r="C25" s="10" t="s">
        <v>156</v>
      </c>
      <c r="D25" s="10" t="s">
        <v>25</v>
      </c>
      <c r="E25" s="10">
        <v>20000</v>
      </c>
      <c r="F25" s="10">
        <f t="shared" si="0"/>
        <v>1000</v>
      </c>
      <c r="G25" s="10">
        <f t="shared" si="1"/>
        <v>19000</v>
      </c>
      <c r="H25" s="10" t="s">
        <v>157</v>
      </c>
      <c r="I25" s="13" t="s">
        <v>137</v>
      </c>
      <c r="J25" s="10" t="s">
        <v>186</v>
      </c>
      <c r="K25" s="5"/>
      <c r="L25" s="5"/>
      <c r="M25" s="5"/>
      <c r="N25" s="9">
        <v>12143</v>
      </c>
      <c r="O25" s="5"/>
      <c r="P25" s="5"/>
      <c r="Q25" s="5"/>
      <c r="R25" s="9">
        <v>24730</v>
      </c>
      <c r="S25" s="3"/>
    </row>
    <row r="26" spans="1:20" ht="50.25" customHeight="1" x14ac:dyDescent="0.3">
      <c r="A26" s="12">
        <v>22</v>
      </c>
      <c r="B26" s="10" t="s">
        <v>158</v>
      </c>
      <c r="C26" s="10" t="s">
        <v>159</v>
      </c>
      <c r="D26" s="10" t="s">
        <v>160</v>
      </c>
      <c r="E26" s="10">
        <v>30000</v>
      </c>
      <c r="F26" s="10">
        <f t="shared" si="0"/>
        <v>1500</v>
      </c>
      <c r="G26" s="10">
        <f t="shared" si="1"/>
        <v>28500</v>
      </c>
      <c r="H26" s="10" t="s">
        <v>161</v>
      </c>
      <c r="I26" s="13" t="s">
        <v>137</v>
      </c>
      <c r="J26" s="10" t="s">
        <v>186</v>
      </c>
      <c r="K26" s="5"/>
      <c r="L26" s="5"/>
      <c r="M26" s="5"/>
      <c r="N26" s="9">
        <v>22960</v>
      </c>
      <c r="O26" s="5"/>
      <c r="P26" s="5"/>
      <c r="Q26" s="5"/>
      <c r="R26" s="9">
        <v>25898</v>
      </c>
      <c r="S26" s="7" t="s">
        <v>162</v>
      </c>
    </row>
    <row r="27" spans="1:20" ht="50.25" customHeight="1" x14ac:dyDescent="0.3">
      <c r="A27" s="12">
        <v>23</v>
      </c>
      <c r="B27" s="10" t="s">
        <v>163</v>
      </c>
      <c r="C27" s="10" t="s">
        <v>164</v>
      </c>
      <c r="D27" s="10" t="s">
        <v>12</v>
      </c>
      <c r="E27" s="10">
        <v>30000</v>
      </c>
      <c r="F27" s="10">
        <f t="shared" si="0"/>
        <v>1500</v>
      </c>
      <c r="G27" s="10">
        <f t="shared" si="1"/>
        <v>28500</v>
      </c>
      <c r="H27" s="10" t="s">
        <v>165</v>
      </c>
      <c r="I27" s="13" t="s">
        <v>137</v>
      </c>
      <c r="J27" s="10" t="s">
        <v>186</v>
      </c>
      <c r="K27" s="5"/>
      <c r="L27" s="5"/>
      <c r="M27" s="5"/>
      <c r="N27" s="9">
        <v>13440</v>
      </c>
      <c r="O27" s="5"/>
      <c r="P27" s="5"/>
      <c r="Q27" s="5"/>
      <c r="R27" s="9">
        <v>49289</v>
      </c>
      <c r="S27" s="3"/>
    </row>
    <row r="28" spans="1:20" ht="50.25" customHeight="1" x14ac:dyDescent="0.3">
      <c r="A28" s="12">
        <v>24</v>
      </c>
      <c r="B28" s="10" t="s">
        <v>385</v>
      </c>
      <c r="C28" s="10" t="s">
        <v>170</v>
      </c>
      <c r="D28" s="10" t="s">
        <v>120</v>
      </c>
      <c r="E28" s="10">
        <v>20000</v>
      </c>
      <c r="F28" s="10">
        <f t="shared" si="0"/>
        <v>1000</v>
      </c>
      <c r="G28" s="10">
        <f t="shared" si="1"/>
        <v>19000</v>
      </c>
      <c r="H28" s="10" t="s">
        <v>171</v>
      </c>
      <c r="I28" s="13" t="s">
        <v>137</v>
      </c>
      <c r="J28" s="10" t="s">
        <v>186</v>
      </c>
      <c r="K28" s="5"/>
      <c r="L28" s="5"/>
      <c r="M28" s="5"/>
      <c r="N28" s="9">
        <v>0</v>
      </c>
      <c r="O28" s="5"/>
      <c r="P28" s="5"/>
      <c r="Q28" s="5"/>
      <c r="R28" s="9">
        <v>55061</v>
      </c>
      <c r="S28" s="3"/>
    </row>
    <row r="29" spans="1:20" ht="50.25" customHeight="1" x14ac:dyDescent="0.3">
      <c r="A29" s="12">
        <v>25</v>
      </c>
      <c r="B29" s="10" t="s">
        <v>172</v>
      </c>
      <c r="C29" s="10" t="s">
        <v>173</v>
      </c>
      <c r="D29" s="10" t="s">
        <v>174</v>
      </c>
      <c r="E29" s="10">
        <v>36000</v>
      </c>
      <c r="F29" s="10">
        <f t="shared" si="0"/>
        <v>1800</v>
      </c>
      <c r="G29" s="10">
        <f t="shared" si="1"/>
        <v>34200</v>
      </c>
      <c r="H29" s="10" t="s">
        <v>175</v>
      </c>
      <c r="I29" s="13" t="s">
        <v>137</v>
      </c>
      <c r="J29" s="10" t="s">
        <v>186</v>
      </c>
      <c r="K29" s="5"/>
      <c r="L29" s="5"/>
      <c r="M29" s="5"/>
      <c r="N29" s="9">
        <v>25479</v>
      </c>
      <c r="O29" s="5"/>
      <c r="P29" s="5"/>
      <c r="Q29" s="5"/>
      <c r="R29" s="9">
        <v>44261</v>
      </c>
      <c r="S29" s="3"/>
    </row>
    <row r="30" spans="1:20" ht="50.25" customHeight="1" x14ac:dyDescent="0.3">
      <c r="A30" s="12">
        <v>26</v>
      </c>
      <c r="B30" s="10" t="s">
        <v>177</v>
      </c>
      <c r="C30" s="10" t="s">
        <v>153</v>
      </c>
      <c r="D30" s="10" t="s">
        <v>176</v>
      </c>
      <c r="E30" s="10">
        <v>80000</v>
      </c>
      <c r="F30" s="10">
        <f t="shared" si="0"/>
        <v>4000</v>
      </c>
      <c r="G30" s="10">
        <f t="shared" si="1"/>
        <v>76000</v>
      </c>
      <c r="H30" s="10" t="s">
        <v>183</v>
      </c>
      <c r="I30" s="13" t="s">
        <v>184</v>
      </c>
      <c r="J30" s="10" t="s">
        <v>185</v>
      </c>
      <c r="K30" s="5"/>
      <c r="L30" s="5"/>
      <c r="M30" s="5"/>
      <c r="N30" s="9">
        <v>28500</v>
      </c>
      <c r="O30" s="5"/>
      <c r="P30" s="5"/>
      <c r="Q30" s="5"/>
      <c r="R30" s="9">
        <v>151670</v>
      </c>
      <c r="S30" s="3"/>
    </row>
    <row r="31" spans="1:20" ht="50.25" customHeight="1" x14ac:dyDescent="0.3">
      <c r="A31" s="12">
        <v>27</v>
      </c>
      <c r="B31" s="10" t="s">
        <v>178</v>
      </c>
      <c r="C31" s="10" t="s">
        <v>179</v>
      </c>
      <c r="D31" s="10" t="s">
        <v>180</v>
      </c>
      <c r="E31" s="10">
        <v>40000</v>
      </c>
      <c r="F31" s="10">
        <f t="shared" si="0"/>
        <v>2000</v>
      </c>
      <c r="G31" s="10">
        <f t="shared" si="1"/>
        <v>38000</v>
      </c>
      <c r="H31" s="10" t="s">
        <v>189</v>
      </c>
      <c r="I31" s="13" t="s">
        <v>184</v>
      </c>
      <c r="J31" s="10" t="s">
        <v>185</v>
      </c>
      <c r="K31" s="5"/>
      <c r="L31" s="5"/>
      <c r="M31" s="5"/>
      <c r="N31" s="9">
        <v>14244</v>
      </c>
      <c r="O31" s="5"/>
      <c r="P31" s="5"/>
      <c r="Q31" s="5"/>
      <c r="R31" s="9">
        <v>71418</v>
      </c>
      <c r="S31" s="3"/>
    </row>
    <row r="32" spans="1:20" ht="50.25" customHeight="1" x14ac:dyDescent="0.3">
      <c r="A32" s="12">
        <v>28</v>
      </c>
      <c r="B32" s="10" t="s">
        <v>181</v>
      </c>
      <c r="C32" s="10" t="s">
        <v>182</v>
      </c>
      <c r="D32" s="10" t="s">
        <v>84</v>
      </c>
      <c r="E32" s="10">
        <v>80000</v>
      </c>
      <c r="F32" s="10">
        <f t="shared" si="0"/>
        <v>4000</v>
      </c>
      <c r="G32" s="10">
        <f t="shared" si="1"/>
        <v>76000</v>
      </c>
      <c r="H32" s="10" t="s">
        <v>190</v>
      </c>
      <c r="I32" s="13" t="s">
        <v>184</v>
      </c>
      <c r="J32" s="10" t="s">
        <v>185</v>
      </c>
      <c r="K32" s="5"/>
      <c r="L32" s="5"/>
      <c r="M32" s="5"/>
      <c r="N32" s="9">
        <v>20500</v>
      </c>
      <c r="O32" s="5"/>
      <c r="P32" s="5"/>
      <c r="Q32" s="5"/>
      <c r="R32" s="9">
        <v>164395</v>
      </c>
      <c r="S32" s="3"/>
    </row>
    <row r="33" spans="1:19" ht="50.25" customHeight="1" x14ac:dyDescent="0.3">
      <c r="A33" s="12">
        <v>29</v>
      </c>
      <c r="B33" s="10" t="s">
        <v>191</v>
      </c>
      <c r="C33" s="10" t="s">
        <v>192</v>
      </c>
      <c r="D33" s="10" t="s">
        <v>67</v>
      </c>
      <c r="E33" s="10">
        <v>40000</v>
      </c>
      <c r="F33" s="10">
        <f t="shared" si="0"/>
        <v>2000</v>
      </c>
      <c r="G33" s="10">
        <f t="shared" si="1"/>
        <v>38000</v>
      </c>
      <c r="H33" s="10" t="s">
        <v>193</v>
      </c>
      <c r="I33" s="13" t="s">
        <v>184</v>
      </c>
      <c r="J33" s="10" t="s">
        <v>185</v>
      </c>
      <c r="K33" s="5"/>
      <c r="L33" s="5"/>
      <c r="M33" s="5"/>
      <c r="N33" s="9">
        <v>29988</v>
      </c>
      <c r="O33" s="5"/>
      <c r="P33" s="5"/>
      <c r="Q33" s="5"/>
      <c r="R33" s="9">
        <v>45853</v>
      </c>
      <c r="S33" s="3"/>
    </row>
    <row r="34" spans="1:19" ht="50.25" customHeight="1" x14ac:dyDescent="0.3">
      <c r="A34" s="12">
        <v>30</v>
      </c>
      <c r="B34" s="10" t="s">
        <v>194</v>
      </c>
      <c r="C34" s="10" t="s">
        <v>195</v>
      </c>
      <c r="D34" s="10" t="s">
        <v>12</v>
      </c>
      <c r="E34" s="10">
        <v>30000</v>
      </c>
      <c r="F34" s="10">
        <f t="shared" si="0"/>
        <v>1500</v>
      </c>
      <c r="G34" s="10">
        <f t="shared" si="1"/>
        <v>28500</v>
      </c>
      <c r="H34" s="10" t="s">
        <v>196</v>
      </c>
      <c r="I34" s="13" t="s">
        <v>184</v>
      </c>
      <c r="J34" s="10" t="s">
        <v>185</v>
      </c>
      <c r="K34" s="5"/>
      <c r="L34" s="5"/>
      <c r="M34" s="5"/>
      <c r="N34" s="9">
        <v>5000</v>
      </c>
      <c r="O34" s="5"/>
      <c r="P34" s="5"/>
      <c r="Q34" s="5"/>
      <c r="R34" s="9">
        <v>71500</v>
      </c>
      <c r="S34" s="3"/>
    </row>
    <row r="35" spans="1:19" ht="50.25" customHeight="1" x14ac:dyDescent="0.3">
      <c r="A35" s="12">
        <v>31</v>
      </c>
      <c r="B35" s="10" t="s">
        <v>210</v>
      </c>
      <c r="C35" s="10" t="s">
        <v>192</v>
      </c>
      <c r="D35" s="10" t="s">
        <v>81</v>
      </c>
      <c r="E35" s="10">
        <v>40000</v>
      </c>
      <c r="F35" s="10">
        <f t="shared" si="0"/>
        <v>2000</v>
      </c>
      <c r="G35" s="10">
        <f t="shared" si="1"/>
        <v>38000</v>
      </c>
      <c r="H35" s="10" t="s">
        <v>197</v>
      </c>
      <c r="I35" s="13" t="s">
        <v>184</v>
      </c>
      <c r="J35" s="10" t="s">
        <v>185</v>
      </c>
      <c r="K35" s="5"/>
      <c r="L35" s="5"/>
      <c r="M35" s="5"/>
      <c r="N35" s="9">
        <v>21100</v>
      </c>
      <c r="O35" s="5"/>
      <c r="P35" s="5"/>
      <c r="Q35" s="5"/>
      <c r="R35" s="9">
        <v>54153</v>
      </c>
      <c r="S35" s="3"/>
    </row>
    <row r="36" spans="1:19" ht="50.25" customHeight="1" x14ac:dyDescent="0.3">
      <c r="A36" s="12">
        <v>32</v>
      </c>
      <c r="B36" s="10" t="s">
        <v>198</v>
      </c>
      <c r="C36" s="10" t="s">
        <v>199</v>
      </c>
      <c r="D36" s="10" t="s">
        <v>67</v>
      </c>
      <c r="E36" s="10">
        <v>40000</v>
      </c>
      <c r="F36" s="10">
        <f t="shared" si="0"/>
        <v>2000</v>
      </c>
      <c r="G36" s="10">
        <f t="shared" si="1"/>
        <v>38000</v>
      </c>
      <c r="H36" s="10" t="s">
        <v>200</v>
      </c>
      <c r="I36" s="13" t="s">
        <v>184</v>
      </c>
      <c r="J36" s="10" t="s">
        <v>185</v>
      </c>
      <c r="K36" s="5"/>
      <c r="L36" s="5"/>
      <c r="M36" s="5"/>
      <c r="N36" s="9">
        <v>31282</v>
      </c>
      <c r="O36" s="5"/>
      <c r="P36" s="5"/>
      <c r="Q36" s="5"/>
      <c r="R36" s="9">
        <v>49876</v>
      </c>
      <c r="S36" s="3"/>
    </row>
    <row r="37" spans="1:19" ht="50.25" customHeight="1" x14ac:dyDescent="0.3">
      <c r="A37" s="12">
        <v>33</v>
      </c>
      <c r="B37" s="10" t="s">
        <v>201</v>
      </c>
      <c r="C37" s="10" t="s">
        <v>202</v>
      </c>
      <c r="D37" s="10" t="s">
        <v>203</v>
      </c>
      <c r="E37" s="10">
        <v>40000</v>
      </c>
      <c r="F37" s="10">
        <f t="shared" si="0"/>
        <v>2000</v>
      </c>
      <c r="G37" s="10">
        <f t="shared" si="1"/>
        <v>38000</v>
      </c>
      <c r="H37" s="10" t="s">
        <v>204</v>
      </c>
      <c r="I37" s="13" t="s">
        <v>184</v>
      </c>
      <c r="J37" s="10" t="s">
        <v>185</v>
      </c>
      <c r="K37" s="5"/>
      <c r="L37" s="5"/>
      <c r="M37" s="5"/>
      <c r="N37" s="9">
        <v>15000</v>
      </c>
      <c r="O37" s="5"/>
      <c r="P37" s="5"/>
      <c r="Q37" s="5"/>
      <c r="R37" s="9">
        <v>92778</v>
      </c>
      <c r="S37" s="3"/>
    </row>
    <row r="38" spans="1:19" ht="50.25" customHeight="1" x14ac:dyDescent="0.3">
      <c r="A38" s="12">
        <v>34</v>
      </c>
      <c r="B38" s="10" t="s">
        <v>205</v>
      </c>
      <c r="C38" s="10" t="s">
        <v>206</v>
      </c>
      <c r="D38" s="10" t="s">
        <v>168</v>
      </c>
      <c r="E38" s="10">
        <v>40000</v>
      </c>
      <c r="F38" s="10">
        <f t="shared" si="0"/>
        <v>2000</v>
      </c>
      <c r="G38" s="10">
        <f t="shared" si="1"/>
        <v>38000</v>
      </c>
      <c r="H38" s="10" t="s">
        <v>212</v>
      </c>
      <c r="I38" s="13" t="s">
        <v>213</v>
      </c>
      <c r="J38" s="10" t="s">
        <v>214</v>
      </c>
      <c r="K38" s="5"/>
      <c r="L38" s="5"/>
      <c r="M38" s="5"/>
      <c r="N38" s="9">
        <v>0</v>
      </c>
      <c r="O38" s="5"/>
      <c r="P38" s="5"/>
      <c r="Q38" s="5"/>
      <c r="R38" s="9">
        <v>102531</v>
      </c>
      <c r="S38" s="7" t="s">
        <v>162</v>
      </c>
    </row>
    <row r="39" spans="1:19" ht="50.25" customHeight="1" x14ac:dyDescent="0.3">
      <c r="A39" s="12">
        <v>35</v>
      </c>
      <c r="B39" s="10" t="s">
        <v>207</v>
      </c>
      <c r="C39" s="10" t="s">
        <v>208</v>
      </c>
      <c r="D39" s="10" t="s">
        <v>209</v>
      </c>
      <c r="E39" s="10">
        <v>40000</v>
      </c>
      <c r="F39" s="10">
        <f t="shared" si="0"/>
        <v>2000</v>
      </c>
      <c r="G39" s="10">
        <f t="shared" si="1"/>
        <v>38000</v>
      </c>
      <c r="H39" s="10" t="s">
        <v>211</v>
      </c>
      <c r="I39" s="13" t="s">
        <v>213</v>
      </c>
      <c r="J39" s="10" t="s">
        <v>214</v>
      </c>
      <c r="K39" s="5"/>
      <c r="L39" s="5"/>
      <c r="M39" s="5"/>
      <c r="N39" s="9">
        <v>2000</v>
      </c>
      <c r="O39" s="5"/>
      <c r="P39" s="5"/>
      <c r="Q39" s="5"/>
      <c r="R39" s="9">
        <v>97309</v>
      </c>
      <c r="S39" s="3"/>
    </row>
    <row r="40" spans="1:19" ht="50.25" customHeight="1" x14ac:dyDescent="0.3">
      <c r="A40" s="12">
        <v>36</v>
      </c>
      <c r="B40" s="10" t="s">
        <v>215</v>
      </c>
      <c r="C40" s="10" t="s">
        <v>11</v>
      </c>
      <c r="D40" s="10" t="s">
        <v>140</v>
      </c>
      <c r="E40" s="10">
        <v>80000</v>
      </c>
      <c r="F40" s="10">
        <f t="shared" si="0"/>
        <v>4000</v>
      </c>
      <c r="G40" s="10">
        <f t="shared" si="1"/>
        <v>76000</v>
      </c>
      <c r="H40" s="10" t="s">
        <v>216</v>
      </c>
      <c r="I40" s="13" t="s">
        <v>213</v>
      </c>
      <c r="J40" s="10" t="s">
        <v>214</v>
      </c>
      <c r="K40" s="5"/>
      <c r="L40" s="5"/>
      <c r="M40" s="5"/>
      <c r="N40" s="9">
        <v>1000</v>
      </c>
      <c r="O40" s="5"/>
      <c r="P40" s="5"/>
      <c r="Q40" s="5"/>
      <c r="R40" s="9">
        <v>111140</v>
      </c>
      <c r="S40" s="3"/>
    </row>
    <row r="41" spans="1:19" ht="50.25" customHeight="1" x14ac:dyDescent="0.3">
      <c r="A41" s="12">
        <v>37</v>
      </c>
      <c r="B41" s="10" t="s">
        <v>232</v>
      </c>
      <c r="C41" s="10" t="s">
        <v>46</v>
      </c>
      <c r="D41" s="10" t="s">
        <v>233</v>
      </c>
      <c r="E41" s="10">
        <v>50000</v>
      </c>
      <c r="F41" s="10">
        <f t="shared" si="0"/>
        <v>2500</v>
      </c>
      <c r="G41" s="10">
        <f t="shared" si="1"/>
        <v>47500</v>
      </c>
      <c r="H41" s="10" t="s">
        <v>234</v>
      </c>
      <c r="I41" s="13" t="s">
        <v>213</v>
      </c>
      <c r="J41" s="10" t="s">
        <v>214</v>
      </c>
      <c r="K41" s="5"/>
      <c r="L41" s="5"/>
      <c r="M41" s="5"/>
      <c r="N41" s="9">
        <v>25191</v>
      </c>
      <c r="O41" s="10"/>
      <c r="P41" s="10"/>
      <c r="Q41" s="10"/>
      <c r="R41" s="9">
        <v>65272</v>
      </c>
      <c r="S41" s="3"/>
    </row>
    <row r="42" spans="1:19" ht="50.25" customHeight="1" x14ac:dyDescent="0.3">
      <c r="A42" s="12">
        <v>38</v>
      </c>
      <c r="B42" s="10" t="s">
        <v>236</v>
      </c>
      <c r="C42" s="10" t="s">
        <v>238</v>
      </c>
      <c r="D42" s="10" t="s">
        <v>106</v>
      </c>
      <c r="E42" s="10">
        <v>50000</v>
      </c>
      <c r="F42" s="10">
        <f t="shared" si="0"/>
        <v>2500</v>
      </c>
      <c r="G42" s="10">
        <f t="shared" si="1"/>
        <v>47500</v>
      </c>
      <c r="H42" s="10" t="s">
        <v>239</v>
      </c>
      <c r="I42" s="13" t="s">
        <v>213</v>
      </c>
      <c r="J42" s="10" t="s">
        <v>214</v>
      </c>
      <c r="K42" s="5"/>
      <c r="L42" s="5"/>
      <c r="M42" s="5"/>
      <c r="N42" s="9">
        <v>3790</v>
      </c>
      <c r="O42" s="10"/>
      <c r="P42" s="10"/>
      <c r="Q42" s="10"/>
      <c r="R42" s="9">
        <v>118336</v>
      </c>
      <c r="S42" s="7" t="s">
        <v>382</v>
      </c>
    </row>
    <row r="43" spans="1:19" ht="50.25" customHeight="1" x14ac:dyDescent="0.3">
      <c r="A43" s="12">
        <v>39</v>
      </c>
      <c r="B43" s="10" t="s">
        <v>243</v>
      </c>
      <c r="C43" s="10" t="s">
        <v>244</v>
      </c>
      <c r="D43" s="10" t="s">
        <v>96</v>
      </c>
      <c r="E43" s="10">
        <v>50000</v>
      </c>
      <c r="F43" s="10">
        <f t="shared" si="0"/>
        <v>2500</v>
      </c>
      <c r="G43" s="10">
        <f t="shared" si="1"/>
        <v>47500</v>
      </c>
      <c r="H43" s="10" t="s">
        <v>245</v>
      </c>
      <c r="I43" s="13" t="s">
        <v>213</v>
      </c>
      <c r="J43" s="10" t="s">
        <v>214</v>
      </c>
      <c r="K43" s="5"/>
      <c r="L43" s="5"/>
      <c r="M43" s="5"/>
      <c r="N43" s="9">
        <v>16836</v>
      </c>
      <c r="O43" s="10"/>
      <c r="P43" s="10"/>
      <c r="Q43" s="10"/>
      <c r="R43" s="9">
        <v>86122</v>
      </c>
      <c r="S43" s="3"/>
    </row>
    <row r="44" spans="1:19" ht="50.25" customHeight="1" x14ac:dyDescent="0.3">
      <c r="A44" s="12">
        <v>40</v>
      </c>
      <c r="B44" s="10" t="s">
        <v>246</v>
      </c>
      <c r="C44" s="10" t="s">
        <v>247</v>
      </c>
      <c r="D44" s="10" t="s">
        <v>248</v>
      </c>
      <c r="E44" s="10">
        <v>40000</v>
      </c>
      <c r="F44" s="10">
        <f t="shared" si="0"/>
        <v>2000</v>
      </c>
      <c r="G44" s="10">
        <f t="shared" si="1"/>
        <v>38000</v>
      </c>
      <c r="H44" s="10" t="s">
        <v>249</v>
      </c>
      <c r="I44" s="13" t="s">
        <v>213</v>
      </c>
      <c r="J44" s="10" t="s">
        <v>214</v>
      </c>
      <c r="K44" s="5"/>
      <c r="L44" s="5"/>
      <c r="M44" s="5"/>
      <c r="N44" s="9">
        <v>32250</v>
      </c>
      <c r="O44" s="10"/>
      <c r="P44" s="10"/>
      <c r="Q44" s="10"/>
      <c r="R44" s="9">
        <v>51112</v>
      </c>
      <c r="S44" s="3"/>
    </row>
    <row r="45" spans="1:19" ht="50.25" customHeight="1" x14ac:dyDescent="0.3">
      <c r="A45" s="12">
        <v>41</v>
      </c>
      <c r="B45" s="10" t="s">
        <v>253</v>
      </c>
      <c r="C45" s="10" t="s">
        <v>254</v>
      </c>
      <c r="D45" s="10" t="s">
        <v>231</v>
      </c>
      <c r="E45" s="10">
        <v>50000</v>
      </c>
      <c r="F45" s="10">
        <f t="shared" si="0"/>
        <v>2500</v>
      </c>
      <c r="G45" s="10">
        <f t="shared" si="1"/>
        <v>47500</v>
      </c>
      <c r="H45" s="10" t="s">
        <v>255</v>
      </c>
      <c r="I45" s="13" t="s">
        <v>256</v>
      </c>
      <c r="J45" s="10" t="s">
        <v>214</v>
      </c>
      <c r="K45" s="5"/>
      <c r="L45" s="5"/>
      <c r="M45" s="5"/>
      <c r="N45" s="9">
        <v>5600</v>
      </c>
      <c r="O45" s="5"/>
      <c r="P45" s="5"/>
      <c r="Q45" s="5"/>
      <c r="R45" s="9">
        <v>113124</v>
      </c>
      <c r="S45" s="3"/>
    </row>
    <row r="46" spans="1:19" ht="50.25" customHeight="1" x14ac:dyDescent="0.3">
      <c r="A46" s="12">
        <v>42</v>
      </c>
      <c r="B46" s="10" t="s">
        <v>257</v>
      </c>
      <c r="C46" s="10" t="s">
        <v>258</v>
      </c>
      <c r="D46" s="10" t="s">
        <v>259</v>
      </c>
      <c r="E46" s="10">
        <v>40000</v>
      </c>
      <c r="F46" s="10">
        <f t="shared" si="0"/>
        <v>2000</v>
      </c>
      <c r="G46" s="10">
        <f t="shared" si="1"/>
        <v>38000</v>
      </c>
      <c r="H46" s="10" t="s">
        <v>260</v>
      </c>
      <c r="I46" s="13" t="s">
        <v>256</v>
      </c>
      <c r="J46" s="10" t="s">
        <v>214</v>
      </c>
      <c r="K46" s="5"/>
      <c r="L46" s="5"/>
      <c r="M46" s="5"/>
      <c r="N46" s="9">
        <v>9000</v>
      </c>
      <c r="O46" s="5"/>
      <c r="P46" s="5"/>
      <c r="Q46" s="5"/>
      <c r="R46" s="9">
        <v>66879</v>
      </c>
      <c r="S46" s="3"/>
    </row>
    <row r="47" spans="1:19" ht="50.25" customHeight="1" x14ac:dyDescent="0.3">
      <c r="A47" s="12">
        <v>43</v>
      </c>
      <c r="B47" s="10" t="s">
        <v>261</v>
      </c>
      <c r="C47" s="10" t="s">
        <v>262</v>
      </c>
      <c r="D47" s="10" t="s">
        <v>263</v>
      </c>
      <c r="E47" s="10">
        <v>40000</v>
      </c>
      <c r="F47" s="10">
        <f t="shared" si="0"/>
        <v>2000</v>
      </c>
      <c r="G47" s="10">
        <f t="shared" si="1"/>
        <v>38000</v>
      </c>
      <c r="H47" s="10" t="s">
        <v>264</v>
      </c>
      <c r="I47" s="13" t="s">
        <v>256</v>
      </c>
      <c r="J47" s="10" t="s">
        <v>214</v>
      </c>
      <c r="K47" s="5"/>
      <c r="L47" s="5"/>
      <c r="M47" s="5"/>
      <c r="N47" s="9">
        <v>0</v>
      </c>
      <c r="O47" s="5"/>
      <c r="P47" s="5"/>
      <c r="Q47" s="5"/>
      <c r="R47" s="9">
        <v>101936</v>
      </c>
      <c r="S47" s="3"/>
    </row>
    <row r="48" spans="1:19" ht="50.25" customHeight="1" x14ac:dyDescent="0.3">
      <c r="A48" s="12">
        <v>44</v>
      </c>
      <c r="B48" s="10" t="s">
        <v>269</v>
      </c>
      <c r="C48" s="10" t="s">
        <v>270</v>
      </c>
      <c r="D48" s="10" t="s">
        <v>259</v>
      </c>
      <c r="E48" s="10">
        <v>40000</v>
      </c>
      <c r="F48" s="10">
        <f t="shared" si="0"/>
        <v>2000</v>
      </c>
      <c r="G48" s="10">
        <f t="shared" si="1"/>
        <v>38000</v>
      </c>
      <c r="H48" s="10" t="s">
        <v>271</v>
      </c>
      <c r="I48" s="13" t="s">
        <v>256</v>
      </c>
      <c r="J48" s="10" t="s">
        <v>214</v>
      </c>
      <c r="K48" s="5"/>
      <c r="L48" s="5"/>
      <c r="M48" s="5"/>
      <c r="N48" s="9">
        <v>5000</v>
      </c>
      <c r="O48" s="5"/>
      <c r="P48" s="5"/>
      <c r="Q48" s="5"/>
      <c r="R48" s="9">
        <v>89076</v>
      </c>
      <c r="S48" s="3"/>
    </row>
    <row r="49" spans="1:19" ht="50.25" customHeight="1" x14ac:dyDescent="0.3">
      <c r="A49" s="12">
        <v>45</v>
      </c>
      <c r="B49" s="10" t="s">
        <v>275</v>
      </c>
      <c r="C49" s="10" t="s">
        <v>276</v>
      </c>
      <c r="D49" s="10" t="s">
        <v>180</v>
      </c>
      <c r="E49" s="10">
        <v>30000</v>
      </c>
      <c r="F49" s="10">
        <f t="shared" si="0"/>
        <v>1500</v>
      </c>
      <c r="G49" s="10">
        <f t="shared" si="1"/>
        <v>28500</v>
      </c>
      <c r="H49" s="10" t="s">
        <v>277</v>
      </c>
      <c r="I49" s="13" t="s">
        <v>256</v>
      </c>
      <c r="J49" s="10" t="s">
        <v>214</v>
      </c>
      <c r="K49" s="5"/>
      <c r="L49" s="5"/>
      <c r="M49" s="5"/>
      <c r="N49" s="9">
        <v>16800</v>
      </c>
      <c r="O49" s="5"/>
      <c r="P49" s="5"/>
      <c r="Q49" s="5"/>
      <c r="R49" s="9">
        <v>38437</v>
      </c>
      <c r="S49" s="7" t="s">
        <v>281</v>
      </c>
    </row>
    <row r="50" spans="1:19" ht="50.25" customHeight="1" x14ac:dyDescent="0.3">
      <c r="A50" s="12">
        <v>46</v>
      </c>
      <c r="B50" s="10" t="s">
        <v>278</v>
      </c>
      <c r="C50" s="10" t="s">
        <v>279</v>
      </c>
      <c r="D50" s="10" t="s">
        <v>84</v>
      </c>
      <c r="E50" s="10">
        <v>40000</v>
      </c>
      <c r="F50" s="10">
        <f t="shared" si="0"/>
        <v>2000</v>
      </c>
      <c r="G50" s="10">
        <f t="shared" si="1"/>
        <v>38000</v>
      </c>
      <c r="H50" s="10" t="s">
        <v>280</v>
      </c>
      <c r="I50" s="13" t="s">
        <v>256</v>
      </c>
      <c r="J50" s="10" t="s">
        <v>214</v>
      </c>
      <c r="K50" s="5"/>
      <c r="L50" s="5"/>
      <c r="M50" s="5"/>
      <c r="N50" s="9">
        <v>6000</v>
      </c>
      <c r="O50" s="5"/>
      <c r="P50" s="5"/>
      <c r="Q50" s="5"/>
      <c r="R50" s="9">
        <v>86270</v>
      </c>
      <c r="S50" s="3"/>
    </row>
    <row r="51" spans="1:19" ht="50.25" customHeight="1" x14ac:dyDescent="0.3">
      <c r="A51" s="12">
        <v>47</v>
      </c>
      <c r="B51" s="10" t="s">
        <v>282</v>
      </c>
      <c r="C51" s="10" t="s">
        <v>112</v>
      </c>
      <c r="D51" s="10" t="s">
        <v>96</v>
      </c>
      <c r="E51" s="10">
        <v>50000</v>
      </c>
      <c r="F51" s="10">
        <f t="shared" si="0"/>
        <v>2500</v>
      </c>
      <c r="G51" s="10">
        <f t="shared" si="1"/>
        <v>47500</v>
      </c>
      <c r="H51" s="10" t="s">
        <v>283</v>
      </c>
      <c r="I51" s="13" t="s">
        <v>256</v>
      </c>
      <c r="J51" s="10" t="s">
        <v>214</v>
      </c>
      <c r="K51" s="5"/>
      <c r="L51" s="5"/>
      <c r="M51" s="5"/>
      <c r="N51" s="9">
        <v>0</v>
      </c>
      <c r="O51" s="5"/>
      <c r="P51" s="5"/>
      <c r="Q51" s="5"/>
      <c r="R51" s="9">
        <v>127362</v>
      </c>
      <c r="S51" s="7" t="s">
        <v>36</v>
      </c>
    </row>
    <row r="52" spans="1:19" ht="50.25" customHeight="1" x14ac:dyDescent="0.3">
      <c r="A52" s="12">
        <v>48</v>
      </c>
      <c r="B52" s="10" t="s">
        <v>287</v>
      </c>
      <c r="C52" s="10" t="s">
        <v>224</v>
      </c>
      <c r="D52" s="10" t="s">
        <v>180</v>
      </c>
      <c r="E52" s="10">
        <v>30000</v>
      </c>
      <c r="F52" s="10">
        <f t="shared" si="0"/>
        <v>1500</v>
      </c>
      <c r="G52" s="10">
        <f t="shared" si="1"/>
        <v>28500</v>
      </c>
      <c r="H52" s="10" t="s">
        <v>286</v>
      </c>
      <c r="I52" s="13" t="s">
        <v>256</v>
      </c>
      <c r="J52" s="10" t="s">
        <v>214</v>
      </c>
      <c r="K52" s="5"/>
      <c r="L52" s="5"/>
      <c r="M52" s="5"/>
      <c r="N52" s="9">
        <v>0</v>
      </c>
      <c r="O52" s="5"/>
      <c r="P52" s="5"/>
      <c r="Q52" s="5"/>
      <c r="R52" s="9">
        <v>76433</v>
      </c>
      <c r="S52" s="3"/>
    </row>
    <row r="53" spans="1:19" ht="50.25" customHeight="1" x14ac:dyDescent="0.3">
      <c r="A53" s="12">
        <v>49</v>
      </c>
      <c r="B53" s="10" t="s">
        <v>290</v>
      </c>
      <c r="C53" s="10" t="s">
        <v>237</v>
      </c>
      <c r="D53" s="10" t="s">
        <v>225</v>
      </c>
      <c r="E53" s="10">
        <v>20000</v>
      </c>
      <c r="F53" s="10">
        <f t="shared" si="0"/>
        <v>1000</v>
      </c>
      <c r="G53" s="10">
        <f t="shared" si="1"/>
        <v>19000</v>
      </c>
      <c r="H53" s="10" t="s">
        <v>291</v>
      </c>
      <c r="I53" s="13" t="s">
        <v>256</v>
      </c>
      <c r="J53" s="10" t="s">
        <v>214</v>
      </c>
      <c r="K53" s="5"/>
      <c r="L53" s="5"/>
      <c r="M53" s="5"/>
      <c r="N53" s="9">
        <v>0</v>
      </c>
      <c r="O53" s="5"/>
      <c r="P53" s="5"/>
      <c r="Q53" s="5"/>
      <c r="R53" s="9">
        <v>51006</v>
      </c>
      <c r="S53" s="7" t="s">
        <v>281</v>
      </c>
    </row>
    <row r="54" spans="1:19" ht="50.25" customHeight="1" x14ac:dyDescent="0.3">
      <c r="A54" s="12">
        <v>50</v>
      </c>
      <c r="B54" s="10" t="s">
        <v>296</v>
      </c>
      <c r="C54" s="10" t="s">
        <v>294</v>
      </c>
      <c r="D54" s="10" t="s">
        <v>203</v>
      </c>
      <c r="E54" s="10">
        <v>40000</v>
      </c>
      <c r="F54" s="10">
        <f t="shared" si="0"/>
        <v>2000</v>
      </c>
      <c r="G54" s="10">
        <f t="shared" si="1"/>
        <v>38000</v>
      </c>
      <c r="H54" s="10" t="s">
        <v>295</v>
      </c>
      <c r="I54" s="13" t="s">
        <v>256</v>
      </c>
      <c r="J54" s="10" t="s">
        <v>214</v>
      </c>
      <c r="K54" s="5"/>
      <c r="L54" s="5"/>
      <c r="M54" s="5"/>
      <c r="N54" s="9">
        <v>24250</v>
      </c>
      <c r="O54" s="5"/>
      <c r="P54" s="5"/>
      <c r="Q54" s="5"/>
      <c r="R54" s="9">
        <v>52137</v>
      </c>
      <c r="S54" s="3"/>
    </row>
    <row r="55" spans="1:19" ht="50.25" customHeight="1" x14ac:dyDescent="0.3">
      <c r="A55" s="12">
        <v>51</v>
      </c>
      <c r="B55" s="10" t="s">
        <v>297</v>
      </c>
      <c r="C55" s="10" t="s">
        <v>72</v>
      </c>
      <c r="D55" s="10" t="s">
        <v>233</v>
      </c>
      <c r="E55" s="10">
        <v>50000</v>
      </c>
      <c r="F55" s="10">
        <f t="shared" si="0"/>
        <v>2500</v>
      </c>
      <c r="G55" s="10">
        <f t="shared" si="1"/>
        <v>47500</v>
      </c>
      <c r="H55" s="10" t="s">
        <v>298</v>
      </c>
      <c r="I55" s="13" t="s">
        <v>256</v>
      </c>
      <c r="J55" s="10" t="s">
        <v>214</v>
      </c>
      <c r="K55" s="5"/>
      <c r="L55" s="5"/>
      <c r="M55" s="5"/>
      <c r="N55" s="9">
        <v>25390</v>
      </c>
      <c r="O55" s="5"/>
      <c r="P55" s="5"/>
      <c r="Q55" s="5"/>
      <c r="R55" s="9">
        <v>70504</v>
      </c>
      <c r="S55" s="3"/>
    </row>
    <row r="56" spans="1:19" ht="50.25" customHeight="1" x14ac:dyDescent="0.3">
      <c r="A56" s="12">
        <v>52</v>
      </c>
      <c r="B56" s="10" t="s">
        <v>387</v>
      </c>
      <c r="C56" s="10" t="s">
        <v>173</v>
      </c>
      <c r="D56" s="10" t="s">
        <v>209</v>
      </c>
      <c r="E56" s="10">
        <v>40000</v>
      </c>
      <c r="F56" s="10">
        <f t="shared" si="0"/>
        <v>2000</v>
      </c>
      <c r="G56" s="10">
        <f t="shared" si="1"/>
        <v>38000</v>
      </c>
      <c r="H56" s="10" t="s">
        <v>299</v>
      </c>
      <c r="I56" s="13" t="s">
        <v>300</v>
      </c>
      <c r="J56" s="10" t="s">
        <v>214</v>
      </c>
      <c r="K56" s="5"/>
      <c r="L56" s="5"/>
      <c r="M56" s="5"/>
      <c r="N56" s="9">
        <v>5400</v>
      </c>
      <c r="O56" s="5"/>
      <c r="P56" s="5"/>
      <c r="Q56" s="5"/>
      <c r="R56" s="9">
        <v>88674</v>
      </c>
      <c r="S56" s="3"/>
    </row>
    <row r="57" spans="1:19" ht="50.25" customHeight="1" x14ac:dyDescent="0.3">
      <c r="A57" s="12">
        <v>53</v>
      </c>
      <c r="B57" s="10" t="s">
        <v>301</v>
      </c>
      <c r="C57" s="10" t="s">
        <v>302</v>
      </c>
      <c r="D57" s="10" t="s">
        <v>12</v>
      </c>
      <c r="E57" s="10">
        <v>30000</v>
      </c>
      <c r="F57" s="10">
        <f t="shared" si="0"/>
        <v>1500</v>
      </c>
      <c r="G57" s="10">
        <f t="shared" si="1"/>
        <v>28500</v>
      </c>
      <c r="H57" s="10" t="s">
        <v>303</v>
      </c>
      <c r="I57" s="13" t="s">
        <v>304</v>
      </c>
      <c r="J57" s="10" t="s">
        <v>214</v>
      </c>
      <c r="K57" s="5"/>
      <c r="L57" s="5"/>
      <c r="M57" s="5"/>
      <c r="N57" s="9">
        <v>560</v>
      </c>
      <c r="O57" s="5"/>
      <c r="P57" s="5"/>
      <c r="Q57" s="5"/>
      <c r="R57" s="9">
        <v>73316</v>
      </c>
      <c r="S57" s="3"/>
    </row>
    <row r="58" spans="1:19" ht="50.25" customHeight="1" x14ac:dyDescent="0.3">
      <c r="A58" s="12">
        <v>54</v>
      </c>
      <c r="B58" s="10" t="s">
        <v>305</v>
      </c>
      <c r="C58" s="10" t="s">
        <v>306</v>
      </c>
      <c r="D58" s="10" t="s">
        <v>84</v>
      </c>
      <c r="E58" s="10">
        <v>50000</v>
      </c>
      <c r="F58" s="10">
        <f t="shared" si="0"/>
        <v>2500</v>
      </c>
      <c r="G58" s="10">
        <f t="shared" si="1"/>
        <v>47500</v>
      </c>
      <c r="H58" s="10" t="s">
        <v>307</v>
      </c>
      <c r="I58" s="13" t="s">
        <v>304</v>
      </c>
      <c r="J58" s="10" t="s">
        <v>214</v>
      </c>
      <c r="K58" s="5"/>
      <c r="L58" s="5"/>
      <c r="M58" s="5"/>
      <c r="N58" s="9">
        <v>3000</v>
      </c>
      <c r="O58" s="5"/>
      <c r="P58" s="5"/>
      <c r="Q58" s="5"/>
      <c r="R58" s="9">
        <v>116691</v>
      </c>
      <c r="S58" s="3"/>
    </row>
    <row r="59" spans="1:19" ht="50.25" customHeight="1" x14ac:dyDescent="0.3">
      <c r="A59" s="12">
        <v>55</v>
      </c>
      <c r="B59" s="10" t="s">
        <v>308</v>
      </c>
      <c r="C59" s="10" t="s">
        <v>309</v>
      </c>
      <c r="D59" s="10" t="s">
        <v>84</v>
      </c>
      <c r="E59" s="10">
        <v>20000</v>
      </c>
      <c r="F59" s="10">
        <f t="shared" si="0"/>
        <v>1000</v>
      </c>
      <c r="G59" s="10">
        <f t="shared" si="1"/>
        <v>19000</v>
      </c>
      <c r="H59" s="10" t="s">
        <v>310</v>
      </c>
      <c r="I59" s="13" t="s">
        <v>311</v>
      </c>
      <c r="J59" s="10" t="s">
        <v>312</v>
      </c>
      <c r="K59" s="5"/>
      <c r="L59" s="5"/>
      <c r="M59" s="5"/>
      <c r="N59" s="9">
        <v>0</v>
      </c>
      <c r="O59" s="5"/>
      <c r="P59" s="5"/>
      <c r="Q59" s="5"/>
      <c r="R59" s="9">
        <v>47287</v>
      </c>
      <c r="S59" s="3"/>
    </row>
    <row r="60" spans="1:19" ht="50.25" customHeight="1" x14ac:dyDescent="0.3">
      <c r="A60" s="12">
        <v>56</v>
      </c>
      <c r="B60" s="10" t="s">
        <v>313</v>
      </c>
      <c r="C60" s="10" t="s">
        <v>314</v>
      </c>
      <c r="D60" s="10" t="s">
        <v>315</v>
      </c>
      <c r="E60" s="10">
        <v>20000</v>
      </c>
      <c r="F60" s="10">
        <f t="shared" si="0"/>
        <v>1000</v>
      </c>
      <c r="G60" s="10">
        <f t="shared" si="1"/>
        <v>19000</v>
      </c>
      <c r="H60" s="10" t="s">
        <v>316</v>
      </c>
      <c r="I60" s="13" t="s">
        <v>311</v>
      </c>
      <c r="J60" s="10" t="s">
        <v>312</v>
      </c>
      <c r="K60" s="5"/>
      <c r="L60" s="5"/>
      <c r="M60" s="5"/>
      <c r="N60" s="9">
        <v>0</v>
      </c>
      <c r="O60" s="5"/>
      <c r="P60" s="5"/>
      <c r="Q60" s="5"/>
      <c r="R60" s="9">
        <v>47287</v>
      </c>
      <c r="S60" s="3"/>
    </row>
    <row r="61" spans="1:19" ht="50.25" customHeight="1" x14ac:dyDescent="0.3">
      <c r="A61" s="12">
        <v>57</v>
      </c>
      <c r="B61" s="10" t="s">
        <v>317</v>
      </c>
      <c r="C61" s="10" t="s">
        <v>318</v>
      </c>
      <c r="D61" s="10" t="s">
        <v>319</v>
      </c>
      <c r="E61" s="10">
        <v>20000</v>
      </c>
      <c r="F61" s="10">
        <f t="shared" si="0"/>
        <v>1000</v>
      </c>
      <c r="G61" s="10">
        <f t="shared" si="1"/>
        <v>19000</v>
      </c>
      <c r="H61" s="10" t="s">
        <v>320</v>
      </c>
      <c r="I61" s="13" t="s">
        <v>311</v>
      </c>
      <c r="J61" s="10" t="s">
        <v>312</v>
      </c>
      <c r="K61" s="5"/>
      <c r="L61" s="5"/>
      <c r="M61" s="5"/>
      <c r="N61" s="9">
        <v>750</v>
      </c>
      <c r="O61" s="5"/>
      <c r="P61" s="5"/>
      <c r="Q61" s="5"/>
      <c r="R61" s="9">
        <v>45429</v>
      </c>
      <c r="S61" s="3"/>
    </row>
    <row r="62" spans="1:19" ht="50.25" customHeight="1" x14ac:dyDescent="0.3">
      <c r="A62" s="12">
        <v>58</v>
      </c>
      <c r="B62" s="10" t="s">
        <v>321</v>
      </c>
      <c r="C62" s="10" t="s">
        <v>322</v>
      </c>
      <c r="D62" s="10" t="s">
        <v>323</v>
      </c>
      <c r="E62" s="10">
        <v>20000</v>
      </c>
      <c r="F62" s="10">
        <f t="shared" si="0"/>
        <v>1000</v>
      </c>
      <c r="G62" s="10">
        <f t="shared" si="1"/>
        <v>19000</v>
      </c>
      <c r="H62" s="10" t="s">
        <v>324</v>
      </c>
      <c r="I62" s="13" t="s">
        <v>311</v>
      </c>
      <c r="J62" s="10" t="s">
        <v>312</v>
      </c>
      <c r="K62" s="5"/>
      <c r="L62" s="5"/>
      <c r="M62" s="5"/>
      <c r="N62" s="9">
        <v>400</v>
      </c>
      <c r="O62" s="5"/>
      <c r="P62" s="5"/>
      <c r="Q62" s="5"/>
      <c r="R62" s="9">
        <v>46497</v>
      </c>
      <c r="S62" s="3"/>
    </row>
    <row r="63" spans="1:19" ht="50.25" customHeight="1" x14ac:dyDescent="0.3">
      <c r="A63" s="12">
        <v>59</v>
      </c>
      <c r="B63" s="10" t="s">
        <v>325</v>
      </c>
      <c r="C63" s="10" t="s">
        <v>11</v>
      </c>
      <c r="D63" s="10" t="s">
        <v>120</v>
      </c>
      <c r="E63" s="10">
        <v>20000</v>
      </c>
      <c r="F63" s="10">
        <f t="shared" si="0"/>
        <v>1000</v>
      </c>
      <c r="G63" s="10">
        <f t="shared" si="1"/>
        <v>19000</v>
      </c>
      <c r="H63" s="10" t="s">
        <v>326</v>
      </c>
      <c r="I63" s="13" t="s">
        <v>311</v>
      </c>
      <c r="J63" s="10" t="s">
        <v>312</v>
      </c>
      <c r="K63" s="5"/>
      <c r="L63" s="5"/>
      <c r="M63" s="5"/>
      <c r="N63" s="9">
        <v>6150</v>
      </c>
      <c r="O63" s="5"/>
      <c r="P63" s="5"/>
      <c r="Q63" s="5"/>
      <c r="R63" s="9">
        <v>39516</v>
      </c>
      <c r="S63" s="3"/>
    </row>
    <row r="64" spans="1:19" ht="50.25" customHeight="1" x14ac:dyDescent="0.3">
      <c r="A64" s="12">
        <v>60</v>
      </c>
      <c r="B64" s="10" t="s">
        <v>327</v>
      </c>
      <c r="C64" s="10" t="s">
        <v>237</v>
      </c>
      <c r="D64" s="10" t="s">
        <v>328</v>
      </c>
      <c r="E64" s="10">
        <v>20000</v>
      </c>
      <c r="F64" s="10">
        <f t="shared" si="0"/>
        <v>1000</v>
      </c>
      <c r="G64" s="10">
        <f t="shared" si="1"/>
        <v>19000</v>
      </c>
      <c r="H64" s="10" t="s">
        <v>329</v>
      </c>
      <c r="I64" s="13" t="s">
        <v>311</v>
      </c>
      <c r="J64" s="10" t="s">
        <v>312</v>
      </c>
      <c r="K64" s="5"/>
      <c r="L64" s="5"/>
      <c r="M64" s="5"/>
      <c r="N64" s="9">
        <v>0</v>
      </c>
      <c r="O64" s="5"/>
      <c r="P64" s="5"/>
      <c r="Q64" s="5"/>
      <c r="R64" s="9">
        <v>47287</v>
      </c>
      <c r="S64" s="3"/>
    </row>
    <row r="65" spans="1:19" ht="50.25" customHeight="1" x14ac:dyDescent="0.3">
      <c r="A65" s="12">
        <v>61</v>
      </c>
      <c r="B65" s="10" t="s">
        <v>330</v>
      </c>
      <c r="C65" s="10" t="s">
        <v>331</v>
      </c>
      <c r="D65" s="10" t="s">
        <v>160</v>
      </c>
      <c r="E65" s="10">
        <v>20000</v>
      </c>
      <c r="F65" s="10">
        <f t="shared" si="0"/>
        <v>1000</v>
      </c>
      <c r="G65" s="10">
        <f t="shared" si="1"/>
        <v>19000</v>
      </c>
      <c r="H65" s="10" t="s">
        <v>332</v>
      </c>
      <c r="I65" s="13" t="s">
        <v>311</v>
      </c>
      <c r="J65" s="10" t="s">
        <v>312</v>
      </c>
      <c r="K65" s="5"/>
      <c r="L65" s="5"/>
      <c r="M65" s="5"/>
      <c r="N65" s="9">
        <v>1125</v>
      </c>
      <c r="O65" s="5"/>
      <c r="P65" s="5"/>
      <c r="Q65" s="5"/>
      <c r="R65" s="9">
        <v>44494</v>
      </c>
      <c r="S65" s="3"/>
    </row>
    <row r="66" spans="1:19" ht="50.25" customHeight="1" x14ac:dyDescent="0.3">
      <c r="A66" s="12">
        <v>62</v>
      </c>
      <c r="B66" s="10" t="s">
        <v>333</v>
      </c>
      <c r="C66" s="10" t="s">
        <v>334</v>
      </c>
      <c r="D66" s="10" t="s">
        <v>12</v>
      </c>
      <c r="E66" s="10">
        <v>20000</v>
      </c>
      <c r="F66" s="10">
        <f t="shared" si="0"/>
        <v>1000</v>
      </c>
      <c r="G66" s="10">
        <f t="shared" si="1"/>
        <v>19000</v>
      </c>
      <c r="H66" s="10" t="s">
        <v>335</v>
      </c>
      <c r="I66" s="13" t="s">
        <v>311</v>
      </c>
      <c r="J66" s="10" t="s">
        <v>312</v>
      </c>
      <c r="K66" s="5"/>
      <c r="L66" s="5"/>
      <c r="M66" s="5"/>
      <c r="N66" s="9">
        <v>0</v>
      </c>
      <c r="O66" s="5"/>
      <c r="P66" s="5"/>
      <c r="Q66" s="5"/>
      <c r="R66" s="9">
        <v>46687</v>
      </c>
      <c r="S66" s="3"/>
    </row>
    <row r="67" spans="1:19" ht="50.25" customHeight="1" x14ac:dyDescent="0.3">
      <c r="A67" s="12">
        <v>63</v>
      </c>
      <c r="B67" s="10" t="s">
        <v>336</v>
      </c>
      <c r="C67" s="10" t="s">
        <v>337</v>
      </c>
      <c r="D67" s="10" t="s">
        <v>12</v>
      </c>
      <c r="E67" s="10">
        <v>20000</v>
      </c>
      <c r="F67" s="10">
        <f t="shared" si="0"/>
        <v>1000</v>
      </c>
      <c r="G67" s="10">
        <f t="shared" si="1"/>
        <v>19000</v>
      </c>
      <c r="H67" s="10" t="s">
        <v>338</v>
      </c>
      <c r="I67" s="13" t="s">
        <v>311</v>
      </c>
      <c r="J67" s="10" t="s">
        <v>312</v>
      </c>
      <c r="K67" s="5"/>
      <c r="L67" s="5"/>
      <c r="M67" s="5"/>
      <c r="N67" s="9">
        <v>0</v>
      </c>
      <c r="O67" s="5"/>
      <c r="P67" s="5"/>
      <c r="Q67" s="5"/>
      <c r="R67" s="9">
        <v>47287</v>
      </c>
      <c r="S67" s="3"/>
    </row>
    <row r="68" spans="1:19" ht="50.25" customHeight="1" x14ac:dyDescent="0.3">
      <c r="A68" s="12">
        <v>64</v>
      </c>
      <c r="B68" s="10" t="s">
        <v>339</v>
      </c>
      <c r="C68" s="10" t="s">
        <v>340</v>
      </c>
      <c r="D68" s="10" t="s">
        <v>341</v>
      </c>
      <c r="E68" s="10">
        <v>20000</v>
      </c>
      <c r="F68" s="10">
        <f t="shared" ref="F68:F76" si="2">E68*5%</f>
        <v>1000</v>
      </c>
      <c r="G68" s="10">
        <f t="shared" ref="G68:G76" si="3">E68-F68</f>
        <v>19000</v>
      </c>
      <c r="H68" s="10" t="s">
        <v>342</v>
      </c>
      <c r="I68" s="13" t="s">
        <v>311</v>
      </c>
      <c r="J68" s="10" t="s">
        <v>312</v>
      </c>
      <c r="K68" s="5"/>
      <c r="L68" s="5"/>
      <c r="M68" s="5"/>
      <c r="N68" s="9">
        <v>0</v>
      </c>
      <c r="O68" s="5"/>
      <c r="P68" s="5"/>
      <c r="Q68" s="5"/>
      <c r="R68" s="9">
        <v>47287</v>
      </c>
      <c r="S68" s="3"/>
    </row>
    <row r="69" spans="1:19" ht="50.25" customHeight="1" x14ac:dyDescent="0.3">
      <c r="A69" s="12">
        <v>65</v>
      </c>
      <c r="B69" s="10" t="s">
        <v>377</v>
      </c>
      <c r="C69" s="10" t="s">
        <v>119</v>
      </c>
      <c r="D69" s="10" t="s">
        <v>231</v>
      </c>
      <c r="E69" s="10">
        <v>20000</v>
      </c>
      <c r="F69" s="10">
        <f t="shared" si="2"/>
        <v>1000</v>
      </c>
      <c r="G69" s="10">
        <f t="shared" si="3"/>
        <v>19000</v>
      </c>
      <c r="H69" s="10" t="s">
        <v>345</v>
      </c>
      <c r="I69" s="13" t="s">
        <v>343</v>
      </c>
      <c r="J69" s="10" t="s">
        <v>312</v>
      </c>
      <c r="K69" s="5"/>
      <c r="L69" s="5"/>
      <c r="M69" s="5"/>
      <c r="N69" s="9">
        <v>800</v>
      </c>
      <c r="O69" s="5"/>
      <c r="P69" s="5"/>
      <c r="Q69" s="5"/>
      <c r="R69" s="9">
        <v>46466</v>
      </c>
      <c r="S69" s="3"/>
    </row>
    <row r="70" spans="1:19" ht="50.25" customHeight="1" x14ac:dyDescent="0.3">
      <c r="A70" s="12">
        <v>66</v>
      </c>
      <c r="B70" s="10" t="s">
        <v>388</v>
      </c>
      <c r="C70" s="10" t="s">
        <v>344</v>
      </c>
      <c r="D70" s="10" t="s">
        <v>99</v>
      </c>
      <c r="E70" s="10">
        <v>20000</v>
      </c>
      <c r="F70" s="10">
        <f t="shared" si="2"/>
        <v>1000</v>
      </c>
      <c r="G70" s="10">
        <f t="shared" si="3"/>
        <v>19000</v>
      </c>
      <c r="H70" s="10" t="s">
        <v>346</v>
      </c>
      <c r="I70" s="13" t="s">
        <v>343</v>
      </c>
      <c r="J70" s="10" t="s">
        <v>312</v>
      </c>
      <c r="K70" s="5"/>
      <c r="L70" s="5"/>
      <c r="M70" s="5"/>
      <c r="N70" s="9">
        <v>4000</v>
      </c>
      <c r="O70" s="5"/>
      <c r="P70" s="5"/>
      <c r="Q70" s="5"/>
      <c r="R70" s="9">
        <v>42298</v>
      </c>
      <c r="S70" s="3"/>
    </row>
    <row r="71" spans="1:19" ht="60" customHeight="1" x14ac:dyDescent="0.3">
      <c r="A71" s="12">
        <v>67</v>
      </c>
      <c r="B71" s="10" t="s">
        <v>347</v>
      </c>
      <c r="C71" s="10" t="s">
        <v>331</v>
      </c>
      <c r="D71" s="10" t="s">
        <v>233</v>
      </c>
      <c r="E71" s="10">
        <v>20000</v>
      </c>
      <c r="F71" s="10">
        <f t="shared" si="2"/>
        <v>1000</v>
      </c>
      <c r="G71" s="10">
        <f t="shared" si="3"/>
        <v>19000</v>
      </c>
      <c r="H71" s="10" t="s">
        <v>348</v>
      </c>
      <c r="I71" s="13" t="s">
        <v>343</v>
      </c>
      <c r="J71" s="10" t="s">
        <v>312</v>
      </c>
      <c r="K71" s="5"/>
      <c r="L71" s="5"/>
      <c r="M71" s="5"/>
      <c r="N71" s="9">
        <v>1120</v>
      </c>
      <c r="O71" s="5"/>
      <c r="P71" s="5"/>
      <c r="Q71" s="5"/>
      <c r="R71" s="9">
        <v>44512</v>
      </c>
      <c r="S71" s="7" t="s">
        <v>383</v>
      </c>
    </row>
    <row r="72" spans="1:19" ht="50.25" customHeight="1" x14ac:dyDescent="0.3">
      <c r="A72" s="12">
        <v>68</v>
      </c>
      <c r="B72" s="10" t="s">
        <v>358</v>
      </c>
      <c r="C72" s="10" t="s">
        <v>359</v>
      </c>
      <c r="D72" s="10" t="s">
        <v>176</v>
      </c>
      <c r="E72" s="10">
        <v>20000</v>
      </c>
      <c r="F72" s="10">
        <f t="shared" si="2"/>
        <v>1000</v>
      </c>
      <c r="G72" s="10">
        <f t="shared" si="3"/>
        <v>19000</v>
      </c>
      <c r="H72" s="10" t="s">
        <v>360</v>
      </c>
      <c r="I72" s="13" t="s">
        <v>343</v>
      </c>
      <c r="J72" s="10" t="s">
        <v>312</v>
      </c>
      <c r="K72" s="5"/>
      <c r="L72" s="5"/>
      <c r="M72" s="5"/>
      <c r="N72" s="9">
        <v>0</v>
      </c>
      <c r="O72" s="5"/>
      <c r="P72" s="5"/>
      <c r="Q72" s="5"/>
      <c r="R72" s="9">
        <v>47287</v>
      </c>
      <c r="S72" s="3"/>
    </row>
    <row r="73" spans="1:19" ht="50.25" customHeight="1" x14ac:dyDescent="0.3">
      <c r="A73" s="12">
        <v>69</v>
      </c>
      <c r="B73" s="10" t="s">
        <v>361</v>
      </c>
      <c r="C73" s="10" t="s">
        <v>218</v>
      </c>
      <c r="D73" s="10" t="s">
        <v>389</v>
      </c>
      <c r="E73" s="10">
        <v>20000</v>
      </c>
      <c r="F73" s="10">
        <f t="shared" si="2"/>
        <v>1000</v>
      </c>
      <c r="G73" s="10">
        <f t="shared" si="3"/>
        <v>19000</v>
      </c>
      <c r="H73" s="10" t="s">
        <v>362</v>
      </c>
      <c r="I73" s="13" t="s">
        <v>343</v>
      </c>
      <c r="J73" s="10" t="s">
        <v>312</v>
      </c>
      <c r="K73" s="5"/>
      <c r="L73" s="5"/>
      <c r="M73" s="5"/>
      <c r="N73" s="9">
        <v>375</v>
      </c>
      <c r="O73" s="5"/>
      <c r="P73" s="5"/>
      <c r="Q73" s="5"/>
      <c r="R73" s="9">
        <v>46347</v>
      </c>
      <c r="S73" s="3"/>
    </row>
    <row r="74" spans="1:19" ht="50.25" customHeight="1" x14ac:dyDescent="0.3">
      <c r="A74" s="12">
        <v>70</v>
      </c>
      <c r="B74" s="10" t="s">
        <v>363</v>
      </c>
      <c r="C74" s="10" t="s">
        <v>123</v>
      </c>
      <c r="D74" s="10" t="s">
        <v>176</v>
      </c>
      <c r="E74" s="10">
        <v>20000</v>
      </c>
      <c r="F74" s="10">
        <f t="shared" si="2"/>
        <v>1000</v>
      </c>
      <c r="G74" s="10">
        <f t="shared" si="3"/>
        <v>19000</v>
      </c>
      <c r="H74" s="10" t="s">
        <v>364</v>
      </c>
      <c r="I74" s="13" t="s">
        <v>343</v>
      </c>
      <c r="J74" s="10" t="s">
        <v>312</v>
      </c>
      <c r="K74" s="5"/>
      <c r="L74" s="5"/>
      <c r="M74" s="5"/>
      <c r="N74" s="9">
        <v>0</v>
      </c>
      <c r="O74" s="5"/>
      <c r="P74" s="5"/>
      <c r="Q74" s="5"/>
      <c r="R74" s="9">
        <v>47287</v>
      </c>
      <c r="S74" s="3"/>
    </row>
    <row r="75" spans="1:19" ht="50.25" customHeight="1" x14ac:dyDescent="0.3">
      <c r="A75" s="12">
        <v>71</v>
      </c>
      <c r="B75" s="10" t="s">
        <v>367</v>
      </c>
      <c r="C75" s="10" t="s">
        <v>123</v>
      </c>
      <c r="D75" s="10" t="s">
        <v>368</v>
      </c>
      <c r="E75" s="10">
        <v>30000</v>
      </c>
      <c r="F75" s="10">
        <f t="shared" si="2"/>
        <v>1500</v>
      </c>
      <c r="G75" s="10">
        <f t="shared" si="3"/>
        <v>28500</v>
      </c>
      <c r="H75" s="10"/>
      <c r="I75" s="13" t="s">
        <v>369</v>
      </c>
      <c r="J75" s="10" t="s">
        <v>370</v>
      </c>
      <c r="K75" s="5"/>
      <c r="L75" s="5"/>
      <c r="M75" s="5"/>
      <c r="N75" s="9">
        <v>1120</v>
      </c>
      <c r="O75" s="5"/>
      <c r="P75" s="5"/>
      <c r="Q75" s="5"/>
      <c r="R75" s="9">
        <v>53790</v>
      </c>
      <c r="S75" s="3"/>
    </row>
    <row r="76" spans="1:19" ht="50.25" customHeight="1" x14ac:dyDescent="0.3">
      <c r="A76" s="12">
        <v>72</v>
      </c>
      <c r="B76" s="10" t="s">
        <v>371</v>
      </c>
      <c r="C76" s="10" t="s">
        <v>372</v>
      </c>
      <c r="D76" s="10" t="s">
        <v>368</v>
      </c>
      <c r="E76" s="10">
        <v>30000</v>
      </c>
      <c r="F76" s="10">
        <f t="shared" si="2"/>
        <v>1500</v>
      </c>
      <c r="G76" s="10">
        <f t="shared" si="3"/>
        <v>28500</v>
      </c>
      <c r="H76" s="10"/>
      <c r="I76" s="13" t="s">
        <v>369</v>
      </c>
      <c r="J76" s="10" t="s">
        <v>370</v>
      </c>
      <c r="K76" s="5"/>
      <c r="L76" s="5"/>
      <c r="M76" s="5"/>
      <c r="N76" s="9">
        <v>0</v>
      </c>
      <c r="O76" s="5"/>
      <c r="P76" s="5"/>
      <c r="Q76" s="5"/>
      <c r="R76" s="9">
        <v>55823</v>
      </c>
      <c r="S76" s="3"/>
    </row>
    <row r="77" spans="1:19" ht="30" customHeight="1" x14ac:dyDescent="0.4">
      <c r="A77" s="39" t="s">
        <v>386</v>
      </c>
      <c r="B77" s="39"/>
      <c r="C77" s="39"/>
      <c r="D77" s="39"/>
      <c r="E77" s="39"/>
      <c r="F77" s="39"/>
      <c r="G77" s="39"/>
      <c r="H77" s="39"/>
      <c r="I77" s="39"/>
      <c r="J77" s="39"/>
      <c r="K77" s="8"/>
      <c r="L77" s="8"/>
      <c r="M77" s="8"/>
      <c r="N77" s="18">
        <f>SUM(N5:N76)</f>
        <v>981585</v>
      </c>
      <c r="O77" s="18">
        <f>SUM(O5:O76)</f>
        <v>0</v>
      </c>
      <c r="P77" s="18">
        <f>SUM(P5:P76)</f>
        <v>0</v>
      </c>
      <c r="Q77" s="18">
        <f>SUM(Q5:Q76)</f>
        <v>0</v>
      </c>
      <c r="R77" s="18">
        <f>SUM(R5:R76)</f>
        <v>6042423</v>
      </c>
    </row>
  </sheetData>
  <mergeCells count="16">
    <mergeCell ref="A77:J77"/>
    <mergeCell ref="A1:S1"/>
    <mergeCell ref="A2:S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N3"/>
    <mergeCell ref="O3:R3"/>
    <mergeCell ref="S3:S4"/>
  </mergeCells>
  <pageMargins left="0.23" right="0.17" top="0.4" bottom="0.4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96" zoomScaleNormal="100" zoomScaleSheetLayoutView="80" workbookViewId="0">
      <selection activeCell="F116" sqref="F116"/>
    </sheetView>
  </sheetViews>
  <sheetFormatPr defaultRowHeight="15" x14ac:dyDescent="0.25"/>
  <cols>
    <col min="1" max="1" width="5.42578125" customWidth="1"/>
    <col min="2" max="2" width="23.28515625" customWidth="1"/>
    <col min="3" max="3" width="26.85546875" customWidth="1"/>
    <col min="4" max="4" width="16.140625" customWidth="1"/>
    <col min="5" max="5" width="9.7109375" customWidth="1"/>
    <col min="6" max="6" width="18.85546875" customWidth="1"/>
    <col min="7" max="7" width="12.42578125" customWidth="1"/>
    <col min="8" max="8" width="10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20.25" x14ac:dyDescent="0.25">
      <c r="A2" s="50" t="s">
        <v>1</v>
      </c>
      <c r="B2" s="50"/>
      <c r="C2" s="50"/>
      <c r="D2" s="50"/>
      <c r="E2" s="50"/>
      <c r="F2" s="50"/>
      <c r="G2" s="50"/>
      <c r="H2" s="50"/>
    </row>
    <row r="3" spans="1:8" ht="36" customHeight="1" x14ac:dyDescent="0.25">
      <c r="A3" s="44" t="s">
        <v>2</v>
      </c>
      <c r="B3" s="51" t="s">
        <v>3</v>
      </c>
      <c r="C3" s="44" t="s">
        <v>4</v>
      </c>
      <c r="D3" s="44" t="s">
        <v>5</v>
      </c>
      <c r="E3" s="51" t="s">
        <v>6</v>
      </c>
      <c r="F3" s="53" t="s">
        <v>7</v>
      </c>
      <c r="G3" s="55" t="s">
        <v>8</v>
      </c>
      <c r="H3" s="57" t="s">
        <v>9</v>
      </c>
    </row>
    <row r="4" spans="1:8" ht="27" customHeight="1" x14ac:dyDescent="0.25">
      <c r="A4" s="45"/>
      <c r="B4" s="52"/>
      <c r="C4" s="45"/>
      <c r="D4" s="45"/>
      <c r="E4" s="52"/>
      <c r="F4" s="54"/>
      <c r="G4" s="56"/>
      <c r="H4" s="58"/>
    </row>
    <row r="5" spans="1:8" ht="37.5" x14ac:dyDescent="0.25">
      <c r="A5" s="16">
        <v>1</v>
      </c>
      <c r="B5" s="22" t="s">
        <v>373</v>
      </c>
      <c r="C5" s="22" t="s">
        <v>374</v>
      </c>
      <c r="D5" s="22" t="s">
        <v>375</v>
      </c>
      <c r="E5" s="15">
        <v>28500</v>
      </c>
      <c r="F5" s="22" t="s">
        <v>376</v>
      </c>
      <c r="G5" s="17" t="s">
        <v>14</v>
      </c>
      <c r="H5" s="21" t="s">
        <v>187</v>
      </c>
    </row>
    <row r="6" spans="1:8" ht="37.5" x14ac:dyDescent="0.25">
      <c r="A6" s="16">
        <v>2</v>
      </c>
      <c r="B6" s="22" t="s">
        <v>22</v>
      </c>
      <c r="C6" s="22" t="s">
        <v>11</v>
      </c>
      <c r="D6" s="22" t="s">
        <v>12</v>
      </c>
      <c r="E6" s="15">
        <v>28500</v>
      </c>
      <c r="F6" s="22" t="s">
        <v>13</v>
      </c>
      <c r="G6" s="17" t="s">
        <v>14</v>
      </c>
      <c r="H6" s="21" t="s">
        <v>187</v>
      </c>
    </row>
    <row r="7" spans="1:8" ht="37.5" x14ac:dyDescent="0.25">
      <c r="A7" s="16">
        <v>3</v>
      </c>
      <c r="B7" s="22" t="s">
        <v>18</v>
      </c>
      <c r="C7" s="22" t="s">
        <v>19</v>
      </c>
      <c r="D7" s="22" t="s">
        <v>20</v>
      </c>
      <c r="E7" s="15">
        <v>28500</v>
      </c>
      <c r="F7" s="22" t="s">
        <v>21</v>
      </c>
      <c r="G7" s="17" t="s">
        <v>14</v>
      </c>
      <c r="H7" s="21" t="s">
        <v>187</v>
      </c>
    </row>
    <row r="8" spans="1:8" ht="37.5" x14ac:dyDescent="0.25">
      <c r="A8" s="16">
        <v>4</v>
      </c>
      <c r="B8" s="22" t="s">
        <v>23</v>
      </c>
      <c r="C8" s="22" t="s">
        <v>24</v>
      </c>
      <c r="D8" s="22" t="s">
        <v>25</v>
      </c>
      <c r="E8" s="15">
        <v>19000</v>
      </c>
      <c r="F8" s="22" t="s">
        <v>26</v>
      </c>
      <c r="G8" s="17" t="s">
        <v>14</v>
      </c>
      <c r="H8" s="21" t="s">
        <v>187</v>
      </c>
    </row>
    <row r="9" spans="1:8" ht="41.25" customHeight="1" x14ac:dyDescent="0.25">
      <c r="A9" s="16">
        <v>5</v>
      </c>
      <c r="B9" s="22" t="s">
        <v>28</v>
      </c>
      <c r="C9" s="22" t="s">
        <v>29</v>
      </c>
      <c r="D9" s="22" t="s">
        <v>30</v>
      </c>
      <c r="E9" s="15">
        <v>28500</v>
      </c>
      <c r="F9" s="22" t="s">
        <v>31</v>
      </c>
      <c r="G9" s="17" t="s">
        <v>14</v>
      </c>
      <c r="H9" s="21" t="s">
        <v>187</v>
      </c>
    </row>
    <row r="10" spans="1:8" ht="37.5" x14ac:dyDescent="0.25">
      <c r="A10" s="16">
        <v>6</v>
      </c>
      <c r="B10" s="22" t="s">
        <v>32</v>
      </c>
      <c r="C10" s="22" t="s">
        <v>33</v>
      </c>
      <c r="D10" s="22" t="s">
        <v>34</v>
      </c>
      <c r="E10" s="15">
        <v>28500</v>
      </c>
      <c r="F10" s="22" t="s">
        <v>35</v>
      </c>
      <c r="G10" s="17" t="s">
        <v>14</v>
      </c>
      <c r="H10" s="21" t="s">
        <v>187</v>
      </c>
    </row>
    <row r="11" spans="1:8" ht="37.5" x14ac:dyDescent="0.25">
      <c r="A11" s="16">
        <v>7</v>
      </c>
      <c r="B11" s="22" t="s">
        <v>37</v>
      </c>
      <c r="C11" s="22" t="s">
        <v>38</v>
      </c>
      <c r="D11" s="22" t="s">
        <v>39</v>
      </c>
      <c r="E11" s="15">
        <v>38000</v>
      </c>
      <c r="F11" s="22" t="s">
        <v>40</v>
      </c>
      <c r="G11" s="17" t="s">
        <v>14</v>
      </c>
      <c r="H11" s="21" t="s">
        <v>187</v>
      </c>
    </row>
    <row r="12" spans="1:8" ht="37.5" x14ac:dyDescent="0.25">
      <c r="A12" s="16">
        <v>8</v>
      </c>
      <c r="B12" s="22" t="s">
        <v>41</v>
      </c>
      <c r="C12" s="22" t="s">
        <v>45</v>
      </c>
      <c r="D12" s="22" t="s">
        <v>42</v>
      </c>
      <c r="E12" s="15">
        <v>28500</v>
      </c>
      <c r="F12" s="22" t="s">
        <v>43</v>
      </c>
      <c r="G12" s="17" t="s">
        <v>14</v>
      </c>
      <c r="H12" s="21" t="s">
        <v>187</v>
      </c>
    </row>
    <row r="13" spans="1:8" ht="37.5" x14ac:dyDescent="0.25">
      <c r="A13" s="16">
        <v>9</v>
      </c>
      <c r="B13" s="22" t="s">
        <v>44</v>
      </c>
      <c r="C13" s="22" t="s">
        <v>46</v>
      </c>
      <c r="D13" s="22" t="s">
        <v>47</v>
      </c>
      <c r="E13" s="15">
        <v>19000</v>
      </c>
      <c r="F13" s="22" t="s">
        <v>48</v>
      </c>
      <c r="G13" s="17" t="s">
        <v>14</v>
      </c>
      <c r="H13" s="21" t="s">
        <v>187</v>
      </c>
    </row>
    <row r="14" spans="1:8" ht="40.5" customHeight="1" x14ac:dyDescent="0.25">
      <c r="A14" s="16">
        <v>10</v>
      </c>
      <c r="B14" s="22" t="s">
        <v>49</v>
      </c>
      <c r="C14" s="22" t="s">
        <v>50</v>
      </c>
      <c r="D14" s="22" t="s">
        <v>51</v>
      </c>
      <c r="E14" s="15">
        <v>19000</v>
      </c>
      <c r="F14" s="22" t="s">
        <v>52</v>
      </c>
      <c r="G14" s="17" t="s">
        <v>14</v>
      </c>
      <c r="H14" s="21" t="s">
        <v>187</v>
      </c>
    </row>
    <row r="15" spans="1:8" ht="37.5" x14ac:dyDescent="0.25">
      <c r="A15" s="16">
        <v>11</v>
      </c>
      <c r="B15" s="22" t="s">
        <v>53</v>
      </c>
      <c r="C15" s="22" t="s">
        <v>19</v>
      </c>
      <c r="D15" s="22" t="s">
        <v>54</v>
      </c>
      <c r="E15" s="15">
        <v>19000</v>
      </c>
      <c r="F15" s="22" t="s">
        <v>55</v>
      </c>
      <c r="G15" s="17" t="s">
        <v>14</v>
      </c>
      <c r="H15" s="21" t="s">
        <v>187</v>
      </c>
    </row>
    <row r="16" spans="1:8" ht="37.5" x14ac:dyDescent="0.25">
      <c r="A16" s="16">
        <v>12</v>
      </c>
      <c r="B16" s="22" t="s">
        <v>59</v>
      </c>
      <c r="C16" s="22" t="s">
        <v>56</v>
      </c>
      <c r="D16" s="22" t="s">
        <v>57</v>
      </c>
      <c r="E16" s="15">
        <v>19000</v>
      </c>
      <c r="F16" s="22" t="s">
        <v>58</v>
      </c>
      <c r="G16" s="17" t="s">
        <v>14</v>
      </c>
      <c r="H16" s="21" t="s">
        <v>187</v>
      </c>
    </row>
    <row r="17" spans="1:8" ht="23.25" x14ac:dyDescent="0.25">
      <c r="A17" s="16"/>
      <c r="B17" s="15"/>
      <c r="C17" s="59" t="s">
        <v>381</v>
      </c>
      <c r="D17" s="60"/>
      <c r="E17" s="9">
        <f>SUM(E5:E16)</f>
        <v>304000</v>
      </c>
      <c r="F17" s="35"/>
      <c r="G17" s="17"/>
      <c r="H17" s="34"/>
    </row>
    <row r="18" spans="1:8" ht="37.5" x14ac:dyDescent="0.25">
      <c r="A18" s="16">
        <v>13</v>
      </c>
      <c r="B18" s="22" t="s">
        <v>60</v>
      </c>
      <c r="C18" s="22" t="s">
        <v>61</v>
      </c>
      <c r="D18" s="22" t="s">
        <v>62</v>
      </c>
      <c r="E18" s="15">
        <v>327750</v>
      </c>
      <c r="F18" s="22" t="s">
        <v>63</v>
      </c>
      <c r="G18" s="17" t="s">
        <v>64</v>
      </c>
      <c r="H18" s="34" t="s">
        <v>188</v>
      </c>
    </row>
    <row r="19" spans="1:8" ht="23.25" x14ac:dyDescent="0.25">
      <c r="A19" s="16"/>
      <c r="B19" s="15"/>
      <c r="C19" s="61" t="s">
        <v>381</v>
      </c>
      <c r="D19" s="61"/>
      <c r="E19" s="9">
        <f>SUM(E18)</f>
        <v>327750</v>
      </c>
      <c r="F19" s="35"/>
      <c r="G19" s="17"/>
      <c r="H19" s="34"/>
    </row>
    <row r="20" spans="1:8" ht="37.5" x14ac:dyDescent="0.25">
      <c r="A20" s="16">
        <v>14</v>
      </c>
      <c r="B20" s="22" t="s">
        <v>65</v>
      </c>
      <c r="C20" s="22" t="s">
        <v>66</v>
      </c>
      <c r="D20" s="22" t="s">
        <v>67</v>
      </c>
      <c r="E20" s="15">
        <v>38000</v>
      </c>
      <c r="F20" s="22" t="s">
        <v>68</v>
      </c>
      <c r="G20" s="17" t="s">
        <v>69</v>
      </c>
      <c r="H20" s="21" t="s">
        <v>186</v>
      </c>
    </row>
    <row r="21" spans="1:8" ht="37.5" x14ac:dyDescent="0.25">
      <c r="A21" s="16">
        <v>15</v>
      </c>
      <c r="B21" s="22" t="s">
        <v>71</v>
      </c>
      <c r="C21" s="22" t="s">
        <v>72</v>
      </c>
      <c r="D21" s="22" t="s">
        <v>73</v>
      </c>
      <c r="E21" s="15">
        <v>38000</v>
      </c>
      <c r="F21" s="22" t="s">
        <v>74</v>
      </c>
      <c r="G21" s="17" t="s">
        <v>69</v>
      </c>
      <c r="H21" s="21" t="s">
        <v>186</v>
      </c>
    </row>
    <row r="22" spans="1:8" ht="56.25" x14ac:dyDescent="0.25">
      <c r="A22" s="16">
        <v>16</v>
      </c>
      <c r="B22" s="22" t="s">
        <v>75</v>
      </c>
      <c r="C22" s="22" t="s">
        <v>76</v>
      </c>
      <c r="D22" s="22" t="s">
        <v>77</v>
      </c>
      <c r="E22" s="15">
        <v>38000</v>
      </c>
      <c r="F22" s="22" t="s">
        <v>78</v>
      </c>
      <c r="G22" s="17" t="s">
        <v>69</v>
      </c>
      <c r="H22" s="21" t="s">
        <v>186</v>
      </c>
    </row>
    <row r="23" spans="1:8" ht="37.5" x14ac:dyDescent="0.25">
      <c r="A23" s="16">
        <v>17</v>
      </c>
      <c r="B23" s="22" t="s">
        <v>79</v>
      </c>
      <c r="C23" s="22" t="s">
        <v>80</v>
      </c>
      <c r="D23" s="22" t="s">
        <v>81</v>
      </c>
      <c r="E23" s="15">
        <v>38000</v>
      </c>
      <c r="F23" s="22" t="s">
        <v>82</v>
      </c>
      <c r="G23" s="17" t="s">
        <v>69</v>
      </c>
      <c r="H23" s="21" t="s">
        <v>186</v>
      </c>
    </row>
    <row r="24" spans="1:8" ht="37.5" x14ac:dyDescent="0.25">
      <c r="A24" s="16">
        <v>18</v>
      </c>
      <c r="B24" s="22" t="s">
        <v>83</v>
      </c>
      <c r="C24" s="22" t="s">
        <v>72</v>
      </c>
      <c r="D24" s="22" t="s">
        <v>84</v>
      </c>
      <c r="E24" s="15">
        <v>76000</v>
      </c>
      <c r="F24" s="22" t="s">
        <v>85</v>
      </c>
      <c r="G24" s="17" t="s">
        <v>69</v>
      </c>
      <c r="H24" s="21" t="s">
        <v>186</v>
      </c>
    </row>
    <row r="25" spans="1:8" ht="37.5" x14ac:dyDescent="0.25">
      <c r="A25" s="16">
        <v>19</v>
      </c>
      <c r="B25" s="22" t="s">
        <v>86</v>
      </c>
      <c r="C25" s="22" t="s">
        <v>87</v>
      </c>
      <c r="D25" s="22" t="s">
        <v>88</v>
      </c>
      <c r="E25" s="15">
        <v>66500</v>
      </c>
      <c r="F25" s="22" t="s">
        <v>89</v>
      </c>
      <c r="G25" s="17" t="s">
        <v>69</v>
      </c>
      <c r="H25" s="21" t="s">
        <v>186</v>
      </c>
    </row>
    <row r="26" spans="1:8" ht="37.5" x14ac:dyDescent="0.25">
      <c r="A26" s="16">
        <v>20</v>
      </c>
      <c r="B26" s="22" t="s">
        <v>91</v>
      </c>
      <c r="C26" s="22" t="s">
        <v>90</v>
      </c>
      <c r="D26" s="22" t="s">
        <v>92</v>
      </c>
      <c r="E26" s="15">
        <v>76000</v>
      </c>
      <c r="F26" s="22" t="s">
        <v>93</v>
      </c>
      <c r="G26" s="17" t="s">
        <v>69</v>
      </c>
      <c r="H26" s="21" t="s">
        <v>186</v>
      </c>
    </row>
    <row r="27" spans="1:8" ht="37.5" x14ac:dyDescent="0.25">
      <c r="A27" s="16">
        <v>21</v>
      </c>
      <c r="B27" s="22" t="s">
        <v>94</v>
      </c>
      <c r="C27" s="22" t="s">
        <v>95</v>
      </c>
      <c r="D27" s="22" t="s">
        <v>96</v>
      </c>
      <c r="E27" s="15">
        <v>47500</v>
      </c>
      <c r="F27" s="22" t="s">
        <v>97</v>
      </c>
      <c r="G27" s="17" t="s">
        <v>69</v>
      </c>
      <c r="H27" s="21" t="s">
        <v>186</v>
      </c>
    </row>
    <row r="28" spans="1:8" ht="37.5" x14ac:dyDescent="0.25">
      <c r="A28" s="16">
        <v>22</v>
      </c>
      <c r="B28" s="22" t="s">
        <v>98</v>
      </c>
      <c r="C28" s="22" t="s">
        <v>72</v>
      </c>
      <c r="D28" s="22" t="s">
        <v>99</v>
      </c>
      <c r="E28" s="15">
        <v>66500</v>
      </c>
      <c r="F28" s="22" t="s">
        <v>100</v>
      </c>
      <c r="G28" s="17" t="s">
        <v>69</v>
      </c>
      <c r="H28" s="21" t="s">
        <v>186</v>
      </c>
    </row>
    <row r="29" spans="1:8" ht="37.5" x14ac:dyDescent="0.25">
      <c r="A29" s="16">
        <v>23</v>
      </c>
      <c r="B29" s="22" t="s">
        <v>101</v>
      </c>
      <c r="C29" s="22" t="s">
        <v>102</v>
      </c>
      <c r="D29" s="22" t="s">
        <v>103</v>
      </c>
      <c r="E29" s="15">
        <v>57000</v>
      </c>
      <c r="F29" s="22" t="s">
        <v>104</v>
      </c>
      <c r="G29" s="17" t="s">
        <v>69</v>
      </c>
      <c r="H29" s="21" t="s">
        <v>186</v>
      </c>
    </row>
    <row r="30" spans="1:8" ht="37.5" x14ac:dyDescent="0.25">
      <c r="A30" s="16">
        <v>24</v>
      </c>
      <c r="B30" s="22" t="s">
        <v>105</v>
      </c>
      <c r="C30" s="22" t="s">
        <v>11</v>
      </c>
      <c r="D30" s="22" t="s">
        <v>106</v>
      </c>
      <c r="E30" s="15">
        <v>47500</v>
      </c>
      <c r="F30" s="22" t="s">
        <v>107</v>
      </c>
      <c r="G30" s="17" t="s">
        <v>69</v>
      </c>
      <c r="H30" s="21" t="s">
        <v>186</v>
      </c>
    </row>
    <row r="31" spans="1:8" ht="37.5" x14ac:dyDescent="0.25">
      <c r="A31" s="16">
        <v>25</v>
      </c>
      <c r="B31" s="22" t="s">
        <v>108</v>
      </c>
      <c r="C31" s="22" t="s">
        <v>109</v>
      </c>
      <c r="D31" s="22" t="s">
        <v>110</v>
      </c>
      <c r="E31" s="15">
        <v>95000</v>
      </c>
      <c r="F31" s="22" t="s">
        <v>111</v>
      </c>
      <c r="G31" s="17" t="s">
        <v>69</v>
      </c>
      <c r="H31" s="21" t="s">
        <v>186</v>
      </c>
    </row>
    <row r="32" spans="1:8" ht="37.5" x14ac:dyDescent="0.25">
      <c r="A32" s="16">
        <v>26</v>
      </c>
      <c r="B32" s="22" t="s">
        <v>384</v>
      </c>
      <c r="C32" s="22" t="s">
        <v>112</v>
      </c>
      <c r="D32" s="22" t="s">
        <v>113</v>
      </c>
      <c r="E32" s="15">
        <v>38000</v>
      </c>
      <c r="F32" s="22" t="s">
        <v>114</v>
      </c>
      <c r="G32" s="17" t="s">
        <v>69</v>
      </c>
      <c r="H32" s="21" t="s">
        <v>186</v>
      </c>
    </row>
    <row r="33" spans="1:8" ht="37.5" x14ac:dyDescent="0.25">
      <c r="A33" s="16">
        <v>27</v>
      </c>
      <c r="B33" s="22" t="s">
        <v>115</v>
      </c>
      <c r="C33" s="22" t="s">
        <v>11</v>
      </c>
      <c r="D33" s="22" t="s">
        <v>116</v>
      </c>
      <c r="E33" s="15">
        <v>85500</v>
      </c>
      <c r="F33" s="22" t="s">
        <v>117</v>
      </c>
      <c r="G33" s="17" t="s">
        <v>69</v>
      </c>
      <c r="H33" s="21" t="s">
        <v>186</v>
      </c>
    </row>
    <row r="34" spans="1:8" ht="37.5" x14ac:dyDescent="0.25">
      <c r="A34" s="16">
        <v>28</v>
      </c>
      <c r="B34" s="22" t="s">
        <v>118</v>
      </c>
      <c r="C34" s="22" t="s">
        <v>119</v>
      </c>
      <c r="D34" s="22" t="s">
        <v>120</v>
      </c>
      <c r="E34" s="15">
        <v>47500</v>
      </c>
      <c r="F34" s="22" t="s">
        <v>121</v>
      </c>
      <c r="G34" s="17" t="s">
        <v>69</v>
      </c>
      <c r="H34" s="21" t="s">
        <v>186</v>
      </c>
    </row>
    <row r="35" spans="1:8" ht="37.5" x14ac:dyDescent="0.25">
      <c r="A35" s="16">
        <v>29</v>
      </c>
      <c r="B35" s="22" t="s">
        <v>122</v>
      </c>
      <c r="C35" s="22" t="s">
        <v>123</v>
      </c>
      <c r="D35" s="22" t="s">
        <v>124</v>
      </c>
      <c r="E35" s="15">
        <v>66500</v>
      </c>
      <c r="F35" s="22" t="s">
        <v>125</v>
      </c>
      <c r="G35" s="17" t="s">
        <v>69</v>
      </c>
      <c r="H35" s="21" t="s">
        <v>186</v>
      </c>
    </row>
    <row r="36" spans="1:8" ht="37.5" x14ac:dyDescent="0.25">
      <c r="A36" s="16">
        <v>30</v>
      </c>
      <c r="B36" s="22" t="s">
        <v>129</v>
      </c>
      <c r="C36" s="22" t="s">
        <v>126</v>
      </c>
      <c r="D36" s="22" t="s">
        <v>120</v>
      </c>
      <c r="E36" s="15">
        <v>47500</v>
      </c>
      <c r="F36" s="22" t="s">
        <v>127</v>
      </c>
      <c r="G36" s="17" t="s">
        <v>128</v>
      </c>
      <c r="H36" s="21" t="s">
        <v>186</v>
      </c>
    </row>
    <row r="37" spans="1:8" ht="37.5" x14ac:dyDescent="0.25">
      <c r="A37" s="16">
        <v>31</v>
      </c>
      <c r="B37" s="22" t="s">
        <v>130</v>
      </c>
      <c r="C37" s="22" t="s">
        <v>131</v>
      </c>
      <c r="D37" s="22" t="s">
        <v>30</v>
      </c>
      <c r="E37" s="15">
        <v>28500</v>
      </c>
      <c r="F37" s="22" t="s">
        <v>132</v>
      </c>
      <c r="G37" s="17" t="s">
        <v>133</v>
      </c>
      <c r="H37" s="21" t="s">
        <v>186</v>
      </c>
    </row>
    <row r="38" spans="1:8" ht="37.5" x14ac:dyDescent="0.25">
      <c r="A38" s="16">
        <v>32</v>
      </c>
      <c r="B38" s="22" t="s">
        <v>134</v>
      </c>
      <c r="C38" s="22" t="s">
        <v>135</v>
      </c>
      <c r="D38" s="22" t="s">
        <v>12</v>
      </c>
      <c r="E38" s="15">
        <v>28500</v>
      </c>
      <c r="F38" s="22" t="s">
        <v>136</v>
      </c>
      <c r="G38" s="17" t="s">
        <v>137</v>
      </c>
      <c r="H38" s="21" t="s">
        <v>186</v>
      </c>
    </row>
    <row r="39" spans="1:8" ht="37.5" x14ac:dyDescent="0.25">
      <c r="A39" s="16">
        <v>33</v>
      </c>
      <c r="B39" s="22" t="s">
        <v>138</v>
      </c>
      <c r="C39" s="22" t="s">
        <v>139</v>
      </c>
      <c r="D39" s="22" t="s">
        <v>140</v>
      </c>
      <c r="E39" s="15">
        <v>104500</v>
      </c>
      <c r="F39" s="22" t="s">
        <v>141</v>
      </c>
      <c r="G39" s="17" t="s">
        <v>137</v>
      </c>
      <c r="H39" s="21" t="s">
        <v>186</v>
      </c>
    </row>
    <row r="40" spans="1:8" ht="56.25" x14ac:dyDescent="0.25">
      <c r="A40" s="16">
        <v>34</v>
      </c>
      <c r="B40" s="22" t="s">
        <v>144</v>
      </c>
      <c r="C40" s="22" t="s">
        <v>142</v>
      </c>
      <c r="D40" s="22" t="s">
        <v>39</v>
      </c>
      <c r="E40" s="15">
        <v>38000</v>
      </c>
      <c r="F40" s="22" t="s">
        <v>143</v>
      </c>
      <c r="G40" s="17" t="s">
        <v>137</v>
      </c>
      <c r="H40" s="21" t="s">
        <v>186</v>
      </c>
    </row>
    <row r="41" spans="1:8" ht="37.5" x14ac:dyDescent="0.25">
      <c r="A41" s="16">
        <v>35</v>
      </c>
      <c r="B41" s="22" t="s">
        <v>145</v>
      </c>
      <c r="C41" s="22" t="s">
        <v>146</v>
      </c>
      <c r="D41" s="22" t="s">
        <v>147</v>
      </c>
      <c r="E41" s="15">
        <v>38000</v>
      </c>
      <c r="F41" s="22" t="s">
        <v>148</v>
      </c>
      <c r="G41" s="17" t="s">
        <v>137</v>
      </c>
      <c r="H41" s="21" t="s">
        <v>186</v>
      </c>
    </row>
    <row r="42" spans="1:8" ht="37.5" x14ac:dyDescent="0.25">
      <c r="A42" s="16">
        <v>36</v>
      </c>
      <c r="B42" s="22" t="s">
        <v>149</v>
      </c>
      <c r="C42" s="22" t="s">
        <v>150</v>
      </c>
      <c r="D42" s="22" t="s">
        <v>51</v>
      </c>
      <c r="E42" s="15">
        <v>19000</v>
      </c>
      <c r="F42" s="22" t="s">
        <v>151</v>
      </c>
      <c r="G42" s="17" t="s">
        <v>137</v>
      </c>
      <c r="H42" s="21" t="s">
        <v>186</v>
      </c>
    </row>
    <row r="43" spans="1:8" ht="56.25" x14ac:dyDescent="0.25">
      <c r="A43" s="16">
        <v>37</v>
      </c>
      <c r="B43" s="22" t="s">
        <v>152</v>
      </c>
      <c r="C43" s="22" t="s">
        <v>153</v>
      </c>
      <c r="D43" s="22" t="s">
        <v>77</v>
      </c>
      <c r="E43" s="15">
        <v>38000</v>
      </c>
      <c r="F43" s="22" t="s">
        <v>154</v>
      </c>
      <c r="G43" s="17" t="s">
        <v>137</v>
      </c>
      <c r="H43" s="21" t="s">
        <v>186</v>
      </c>
    </row>
    <row r="44" spans="1:8" ht="37.5" x14ac:dyDescent="0.25">
      <c r="A44" s="16">
        <v>38</v>
      </c>
      <c r="B44" s="22" t="s">
        <v>155</v>
      </c>
      <c r="C44" s="22" t="s">
        <v>156</v>
      </c>
      <c r="D44" s="22" t="s">
        <v>25</v>
      </c>
      <c r="E44" s="15">
        <v>19000</v>
      </c>
      <c r="F44" s="22" t="s">
        <v>157</v>
      </c>
      <c r="G44" s="17" t="s">
        <v>137</v>
      </c>
      <c r="H44" s="21" t="s">
        <v>186</v>
      </c>
    </row>
    <row r="45" spans="1:8" ht="37.5" x14ac:dyDescent="0.25">
      <c r="A45" s="16">
        <v>39</v>
      </c>
      <c r="B45" s="22" t="s">
        <v>158</v>
      </c>
      <c r="C45" s="22" t="s">
        <v>159</v>
      </c>
      <c r="D45" s="22" t="s">
        <v>160</v>
      </c>
      <c r="E45" s="15">
        <v>28500</v>
      </c>
      <c r="F45" s="22" t="s">
        <v>161</v>
      </c>
      <c r="G45" s="17" t="s">
        <v>137</v>
      </c>
      <c r="H45" s="21" t="s">
        <v>186</v>
      </c>
    </row>
    <row r="46" spans="1:8" ht="37.5" x14ac:dyDescent="0.25">
      <c r="A46" s="16">
        <v>40</v>
      </c>
      <c r="B46" s="22" t="s">
        <v>163</v>
      </c>
      <c r="C46" s="22" t="s">
        <v>164</v>
      </c>
      <c r="D46" s="22" t="s">
        <v>12</v>
      </c>
      <c r="E46" s="15">
        <v>28500</v>
      </c>
      <c r="F46" s="22" t="s">
        <v>165</v>
      </c>
      <c r="G46" s="17" t="s">
        <v>137</v>
      </c>
      <c r="H46" s="21" t="s">
        <v>186</v>
      </c>
    </row>
    <row r="47" spans="1:8" ht="37.5" x14ac:dyDescent="0.25">
      <c r="A47" s="16">
        <v>41</v>
      </c>
      <c r="B47" s="22" t="s">
        <v>166</v>
      </c>
      <c r="C47" s="22" t="s">
        <v>167</v>
      </c>
      <c r="D47" s="22" t="s">
        <v>168</v>
      </c>
      <c r="E47" s="15">
        <v>38000</v>
      </c>
      <c r="F47" s="22" t="s">
        <v>169</v>
      </c>
      <c r="G47" s="17" t="s">
        <v>137</v>
      </c>
      <c r="H47" s="21" t="s">
        <v>186</v>
      </c>
    </row>
    <row r="48" spans="1:8" ht="37.5" x14ac:dyDescent="0.25">
      <c r="A48" s="16">
        <v>42</v>
      </c>
      <c r="B48" s="22" t="s">
        <v>385</v>
      </c>
      <c r="C48" s="22" t="s">
        <v>170</v>
      </c>
      <c r="D48" s="22" t="s">
        <v>120</v>
      </c>
      <c r="E48" s="15">
        <v>19000</v>
      </c>
      <c r="F48" s="22" t="s">
        <v>171</v>
      </c>
      <c r="G48" s="17" t="s">
        <v>137</v>
      </c>
      <c r="H48" s="21" t="s">
        <v>186</v>
      </c>
    </row>
    <row r="49" spans="1:8" ht="37.5" x14ac:dyDescent="0.25">
      <c r="A49" s="16">
        <v>43</v>
      </c>
      <c r="B49" s="22" t="s">
        <v>172</v>
      </c>
      <c r="C49" s="22" t="s">
        <v>173</v>
      </c>
      <c r="D49" s="22" t="s">
        <v>174</v>
      </c>
      <c r="E49" s="15">
        <v>34200</v>
      </c>
      <c r="F49" s="22" t="s">
        <v>175</v>
      </c>
      <c r="G49" s="17" t="s">
        <v>137</v>
      </c>
      <c r="H49" s="34" t="s">
        <v>186</v>
      </c>
    </row>
    <row r="50" spans="1:8" ht="20.25" x14ac:dyDescent="0.25">
      <c r="A50" s="16"/>
      <c r="B50" s="15"/>
      <c r="C50" s="62" t="s">
        <v>381</v>
      </c>
      <c r="D50" s="62"/>
      <c r="E50" s="35">
        <f>SUM(E20:E49)</f>
        <v>1430700</v>
      </c>
      <c r="F50" s="35"/>
      <c r="G50" s="17"/>
      <c r="H50" s="34"/>
    </row>
    <row r="51" spans="1:8" ht="37.5" x14ac:dyDescent="0.25">
      <c r="A51" s="16">
        <v>44</v>
      </c>
      <c r="B51" s="22" t="s">
        <v>177</v>
      </c>
      <c r="C51" s="22" t="s">
        <v>153</v>
      </c>
      <c r="D51" s="22" t="s">
        <v>176</v>
      </c>
      <c r="E51" s="15">
        <v>76000</v>
      </c>
      <c r="F51" s="22" t="s">
        <v>183</v>
      </c>
      <c r="G51" s="17" t="s">
        <v>184</v>
      </c>
      <c r="H51" s="21" t="s">
        <v>185</v>
      </c>
    </row>
    <row r="52" spans="1:8" ht="37.5" x14ac:dyDescent="0.25">
      <c r="A52" s="16">
        <v>45</v>
      </c>
      <c r="B52" s="22" t="s">
        <v>178</v>
      </c>
      <c r="C52" s="22" t="s">
        <v>179</v>
      </c>
      <c r="D52" s="22" t="s">
        <v>180</v>
      </c>
      <c r="E52" s="15">
        <v>38000</v>
      </c>
      <c r="F52" s="22" t="s">
        <v>189</v>
      </c>
      <c r="G52" s="17" t="s">
        <v>184</v>
      </c>
      <c r="H52" s="21" t="s">
        <v>185</v>
      </c>
    </row>
    <row r="53" spans="1:8" ht="37.5" x14ac:dyDescent="0.25">
      <c r="A53" s="16">
        <v>46</v>
      </c>
      <c r="B53" s="22" t="s">
        <v>181</v>
      </c>
      <c r="C53" s="22" t="s">
        <v>182</v>
      </c>
      <c r="D53" s="22" t="s">
        <v>84</v>
      </c>
      <c r="E53" s="15">
        <v>76000</v>
      </c>
      <c r="F53" s="22" t="s">
        <v>190</v>
      </c>
      <c r="G53" s="17" t="s">
        <v>184</v>
      </c>
      <c r="H53" s="21" t="s">
        <v>185</v>
      </c>
    </row>
    <row r="54" spans="1:8" ht="37.5" x14ac:dyDescent="0.25">
      <c r="A54" s="16">
        <v>47</v>
      </c>
      <c r="B54" s="22" t="s">
        <v>191</v>
      </c>
      <c r="C54" s="22" t="s">
        <v>192</v>
      </c>
      <c r="D54" s="22" t="s">
        <v>67</v>
      </c>
      <c r="E54" s="15">
        <v>38000</v>
      </c>
      <c r="F54" s="22" t="s">
        <v>193</v>
      </c>
      <c r="G54" s="17" t="s">
        <v>184</v>
      </c>
      <c r="H54" s="21" t="s">
        <v>185</v>
      </c>
    </row>
    <row r="55" spans="1:8" ht="37.5" x14ac:dyDescent="0.25">
      <c r="A55" s="16">
        <v>48</v>
      </c>
      <c r="B55" s="22" t="s">
        <v>194</v>
      </c>
      <c r="C55" s="22" t="s">
        <v>195</v>
      </c>
      <c r="D55" s="22" t="s">
        <v>12</v>
      </c>
      <c r="E55" s="15">
        <v>28500</v>
      </c>
      <c r="F55" s="22" t="s">
        <v>196</v>
      </c>
      <c r="G55" s="17" t="s">
        <v>184</v>
      </c>
      <c r="H55" s="21" t="s">
        <v>185</v>
      </c>
    </row>
    <row r="56" spans="1:8" ht="37.5" x14ac:dyDescent="0.25">
      <c r="A56" s="16">
        <v>49</v>
      </c>
      <c r="B56" s="22" t="s">
        <v>210</v>
      </c>
      <c r="C56" s="22" t="s">
        <v>192</v>
      </c>
      <c r="D56" s="22" t="s">
        <v>81</v>
      </c>
      <c r="E56" s="15">
        <v>38000</v>
      </c>
      <c r="F56" s="22" t="s">
        <v>197</v>
      </c>
      <c r="G56" s="17" t="s">
        <v>184</v>
      </c>
      <c r="H56" s="21" t="s">
        <v>185</v>
      </c>
    </row>
    <row r="57" spans="1:8" ht="37.5" x14ac:dyDescent="0.25">
      <c r="A57" s="16">
        <v>50</v>
      </c>
      <c r="B57" s="22" t="s">
        <v>198</v>
      </c>
      <c r="C57" s="22" t="s">
        <v>199</v>
      </c>
      <c r="D57" s="22" t="s">
        <v>67</v>
      </c>
      <c r="E57" s="15">
        <v>38000</v>
      </c>
      <c r="F57" s="22" t="s">
        <v>200</v>
      </c>
      <c r="G57" s="17" t="s">
        <v>184</v>
      </c>
      <c r="H57" s="21" t="s">
        <v>185</v>
      </c>
    </row>
    <row r="58" spans="1:8" ht="37.5" x14ac:dyDescent="0.25">
      <c r="A58" s="16">
        <v>51</v>
      </c>
      <c r="B58" s="22" t="s">
        <v>201</v>
      </c>
      <c r="C58" s="22" t="s">
        <v>202</v>
      </c>
      <c r="D58" s="22" t="s">
        <v>203</v>
      </c>
      <c r="E58" s="15">
        <v>38000</v>
      </c>
      <c r="F58" s="22" t="s">
        <v>204</v>
      </c>
      <c r="G58" s="17" t="s">
        <v>184</v>
      </c>
      <c r="H58" s="34" t="s">
        <v>185</v>
      </c>
    </row>
    <row r="59" spans="1:8" ht="20.25" x14ac:dyDescent="0.25">
      <c r="A59" s="16"/>
      <c r="B59" s="15"/>
      <c r="C59" s="62" t="s">
        <v>381</v>
      </c>
      <c r="D59" s="62"/>
      <c r="E59" s="12">
        <f>SUM(E51:E58)</f>
        <v>370500</v>
      </c>
      <c r="F59" s="35"/>
      <c r="G59" s="17"/>
      <c r="H59" s="34"/>
    </row>
    <row r="60" spans="1:8" ht="37.5" x14ac:dyDescent="0.25">
      <c r="A60" s="16">
        <v>52</v>
      </c>
      <c r="B60" s="22" t="s">
        <v>205</v>
      </c>
      <c r="C60" s="22" t="s">
        <v>206</v>
      </c>
      <c r="D60" s="22" t="s">
        <v>168</v>
      </c>
      <c r="E60" s="15">
        <v>38000</v>
      </c>
      <c r="F60" s="22" t="s">
        <v>212</v>
      </c>
      <c r="G60" s="17" t="s">
        <v>213</v>
      </c>
      <c r="H60" s="21" t="s">
        <v>214</v>
      </c>
    </row>
    <row r="61" spans="1:8" ht="37.5" x14ac:dyDescent="0.25">
      <c r="A61" s="16">
        <v>53</v>
      </c>
      <c r="B61" s="22" t="s">
        <v>207</v>
      </c>
      <c r="C61" s="22" t="s">
        <v>208</v>
      </c>
      <c r="D61" s="22" t="s">
        <v>209</v>
      </c>
      <c r="E61" s="15">
        <v>38000</v>
      </c>
      <c r="F61" s="22" t="s">
        <v>211</v>
      </c>
      <c r="G61" s="17" t="s">
        <v>213</v>
      </c>
      <c r="H61" s="21" t="s">
        <v>214</v>
      </c>
    </row>
    <row r="62" spans="1:8" ht="37.5" x14ac:dyDescent="0.25">
      <c r="A62" s="16">
        <v>54</v>
      </c>
      <c r="B62" s="22" t="s">
        <v>215</v>
      </c>
      <c r="C62" s="22" t="s">
        <v>11</v>
      </c>
      <c r="D62" s="22" t="s">
        <v>140</v>
      </c>
      <c r="E62" s="15">
        <v>76000</v>
      </c>
      <c r="F62" s="22" t="s">
        <v>216</v>
      </c>
      <c r="G62" s="17" t="s">
        <v>213</v>
      </c>
      <c r="H62" s="21" t="s">
        <v>214</v>
      </c>
    </row>
    <row r="63" spans="1:8" ht="37.5" x14ac:dyDescent="0.25">
      <c r="A63" s="16">
        <v>55</v>
      </c>
      <c r="B63" s="22" t="s">
        <v>217</v>
      </c>
      <c r="C63" s="22" t="s">
        <v>218</v>
      </c>
      <c r="D63" s="22" t="s">
        <v>42</v>
      </c>
      <c r="E63" s="15">
        <v>28500</v>
      </c>
      <c r="F63" s="22" t="s">
        <v>219</v>
      </c>
      <c r="G63" s="17" t="s">
        <v>213</v>
      </c>
      <c r="H63" s="21" t="s">
        <v>214</v>
      </c>
    </row>
    <row r="64" spans="1:8" ht="37.5" x14ac:dyDescent="0.25">
      <c r="A64" s="16">
        <v>56</v>
      </c>
      <c r="B64" s="22" t="s">
        <v>220</v>
      </c>
      <c r="C64" s="22" t="s">
        <v>224</v>
      </c>
      <c r="D64" s="22" t="s">
        <v>221</v>
      </c>
      <c r="E64" s="15">
        <v>28500</v>
      </c>
      <c r="F64" s="22" t="s">
        <v>222</v>
      </c>
      <c r="G64" s="17" t="s">
        <v>213</v>
      </c>
      <c r="H64" s="21" t="s">
        <v>214</v>
      </c>
    </row>
    <row r="65" spans="1:8" ht="37.5" x14ac:dyDescent="0.25">
      <c r="A65" s="16">
        <v>57</v>
      </c>
      <c r="B65" s="22" t="s">
        <v>223</v>
      </c>
      <c r="C65" s="22" t="s">
        <v>224</v>
      </c>
      <c r="D65" s="22" t="s">
        <v>225</v>
      </c>
      <c r="E65" s="15">
        <v>28500</v>
      </c>
      <c r="F65" s="22" t="s">
        <v>226</v>
      </c>
      <c r="G65" s="17" t="s">
        <v>213</v>
      </c>
      <c r="H65" s="21" t="s">
        <v>214</v>
      </c>
    </row>
    <row r="66" spans="1:8" ht="37.5" x14ac:dyDescent="0.25">
      <c r="A66" s="16">
        <v>58</v>
      </c>
      <c r="B66" s="22" t="s">
        <v>227</v>
      </c>
      <c r="C66" s="22" t="s">
        <v>228</v>
      </c>
      <c r="D66" s="22" t="s">
        <v>203</v>
      </c>
      <c r="E66" s="15">
        <v>38000</v>
      </c>
      <c r="F66" s="22" t="s">
        <v>229</v>
      </c>
      <c r="G66" s="17" t="s">
        <v>213</v>
      </c>
      <c r="H66" s="21" t="s">
        <v>214</v>
      </c>
    </row>
    <row r="67" spans="1:8" ht="37.5" x14ac:dyDescent="0.25">
      <c r="A67" s="16">
        <v>59</v>
      </c>
      <c r="B67" s="22" t="s">
        <v>230</v>
      </c>
      <c r="C67" s="22" t="s">
        <v>123</v>
      </c>
      <c r="D67" s="22" t="s">
        <v>231</v>
      </c>
      <c r="E67" s="15">
        <v>47500</v>
      </c>
      <c r="F67" s="22" t="s">
        <v>235</v>
      </c>
      <c r="G67" s="17" t="s">
        <v>213</v>
      </c>
      <c r="H67" s="21" t="s">
        <v>214</v>
      </c>
    </row>
    <row r="68" spans="1:8" ht="37.5" x14ac:dyDescent="0.25">
      <c r="A68" s="16">
        <v>60</v>
      </c>
      <c r="B68" s="22" t="s">
        <v>232</v>
      </c>
      <c r="C68" s="22" t="s">
        <v>46</v>
      </c>
      <c r="D68" s="22" t="s">
        <v>233</v>
      </c>
      <c r="E68" s="15">
        <v>47500</v>
      </c>
      <c r="F68" s="22" t="s">
        <v>234</v>
      </c>
      <c r="G68" s="17" t="s">
        <v>213</v>
      </c>
      <c r="H68" s="21" t="s">
        <v>214</v>
      </c>
    </row>
    <row r="69" spans="1:8" ht="37.5" x14ac:dyDescent="0.25">
      <c r="A69" s="16">
        <v>61</v>
      </c>
      <c r="B69" s="22" t="s">
        <v>236</v>
      </c>
      <c r="C69" s="22" t="s">
        <v>238</v>
      </c>
      <c r="D69" s="22" t="s">
        <v>106</v>
      </c>
      <c r="E69" s="15">
        <v>47500</v>
      </c>
      <c r="F69" s="22" t="s">
        <v>239</v>
      </c>
      <c r="G69" s="17" t="s">
        <v>213</v>
      </c>
      <c r="H69" s="21" t="s">
        <v>214</v>
      </c>
    </row>
    <row r="70" spans="1:8" ht="37.5" x14ac:dyDescent="0.25">
      <c r="A70" s="16">
        <v>62</v>
      </c>
      <c r="B70" s="22" t="s">
        <v>240</v>
      </c>
      <c r="C70" s="22" t="s">
        <v>241</v>
      </c>
      <c r="D70" s="22" t="s">
        <v>96</v>
      </c>
      <c r="E70" s="15">
        <v>47500</v>
      </c>
      <c r="F70" s="22" t="s">
        <v>242</v>
      </c>
      <c r="G70" s="17" t="s">
        <v>213</v>
      </c>
      <c r="H70" s="21" t="s">
        <v>214</v>
      </c>
    </row>
    <row r="71" spans="1:8" ht="37.5" x14ac:dyDescent="0.25">
      <c r="A71" s="16">
        <v>63</v>
      </c>
      <c r="B71" s="22" t="s">
        <v>243</v>
      </c>
      <c r="C71" s="22" t="s">
        <v>244</v>
      </c>
      <c r="D71" s="22" t="s">
        <v>96</v>
      </c>
      <c r="E71" s="15">
        <v>47500</v>
      </c>
      <c r="F71" s="22" t="s">
        <v>245</v>
      </c>
      <c r="G71" s="17" t="s">
        <v>213</v>
      </c>
      <c r="H71" s="21" t="s">
        <v>214</v>
      </c>
    </row>
    <row r="72" spans="1:8" ht="37.5" x14ac:dyDescent="0.25">
      <c r="A72" s="16">
        <v>64</v>
      </c>
      <c r="B72" s="22" t="s">
        <v>246</v>
      </c>
      <c r="C72" s="22" t="s">
        <v>247</v>
      </c>
      <c r="D72" s="22" t="s">
        <v>248</v>
      </c>
      <c r="E72" s="15">
        <v>38000</v>
      </c>
      <c r="F72" s="22" t="s">
        <v>249</v>
      </c>
      <c r="G72" s="17" t="s">
        <v>213</v>
      </c>
      <c r="H72" s="21" t="s">
        <v>214</v>
      </c>
    </row>
    <row r="73" spans="1:8" ht="56.25" x14ac:dyDescent="0.3">
      <c r="A73" s="4">
        <v>65</v>
      </c>
      <c r="B73" s="22" t="s">
        <v>250</v>
      </c>
      <c r="C73" s="22" t="s">
        <v>123</v>
      </c>
      <c r="D73" s="22" t="s">
        <v>251</v>
      </c>
      <c r="E73" s="15">
        <v>38000</v>
      </c>
      <c r="F73" s="22" t="s">
        <v>252</v>
      </c>
      <c r="G73" s="17" t="s">
        <v>213</v>
      </c>
      <c r="H73" s="21" t="s">
        <v>214</v>
      </c>
    </row>
    <row r="74" spans="1:8" ht="37.5" x14ac:dyDescent="0.3">
      <c r="A74" s="4">
        <v>66</v>
      </c>
      <c r="B74" s="22" t="s">
        <v>253</v>
      </c>
      <c r="C74" s="22" t="s">
        <v>254</v>
      </c>
      <c r="D74" s="22" t="s">
        <v>231</v>
      </c>
      <c r="E74" s="15">
        <v>47500</v>
      </c>
      <c r="F74" s="22" t="s">
        <v>255</v>
      </c>
      <c r="G74" s="17" t="s">
        <v>256</v>
      </c>
      <c r="H74" s="21" t="s">
        <v>214</v>
      </c>
    </row>
    <row r="75" spans="1:8" ht="37.5" x14ac:dyDescent="0.3">
      <c r="A75" s="4">
        <v>67</v>
      </c>
      <c r="B75" s="22" t="s">
        <v>257</v>
      </c>
      <c r="C75" s="22" t="s">
        <v>258</v>
      </c>
      <c r="D75" s="22" t="s">
        <v>259</v>
      </c>
      <c r="E75" s="15">
        <v>38000</v>
      </c>
      <c r="F75" s="22" t="s">
        <v>260</v>
      </c>
      <c r="G75" s="17" t="s">
        <v>256</v>
      </c>
      <c r="H75" s="21" t="s">
        <v>214</v>
      </c>
    </row>
    <row r="76" spans="1:8" ht="37.5" x14ac:dyDescent="0.3">
      <c r="A76" s="4">
        <v>68</v>
      </c>
      <c r="B76" s="22" t="s">
        <v>261</v>
      </c>
      <c r="C76" s="22" t="s">
        <v>262</v>
      </c>
      <c r="D76" s="22" t="s">
        <v>263</v>
      </c>
      <c r="E76" s="15">
        <v>38000</v>
      </c>
      <c r="F76" s="22" t="s">
        <v>264</v>
      </c>
      <c r="G76" s="17" t="s">
        <v>256</v>
      </c>
      <c r="H76" s="21" t="s">
        <v>214</v>
      </c>
    </row>
    <row r="77" spans="1:8" ht="37.5" x14ac:dyDescent="0.3">
      <c r="A77" s="4">
        <v>69</v>
      </c>
      <c r="B77" s="22" t="s">
        <v>265</v>
      </c>
      <c r="C77" s="22" t="s">
        <v>266</v>
      </c>
      <c r="D77" s="22" t="s">
        <v>203</v>
      </c>
      <c r="E77" s="15">
        <v>38000</v>
      </c>
      <c r="F77" s="22" t="s">
        <v>267</v>
      </c>
      <c r="G77" s="17" t="s">
        <v>256</v>
      </c>
      <c r="H77" s="21" t="s">
        <v>214</v>
      </c>
    </row>
    <row r="78" spans="1:8" ht="37.5" x14ac:dyDescent="0.3">
      <c r="A78" s="4">
        <v>70</v>
      </c>
      <c r="B78" s="22" t="s">
        <v>272</v>
      </c>
      <c r="C78" s="22" t="s">
        <v>224</v>
      </c>
      <c r="D78" s="22" t="s">
        <v>180</v>
      </c>
      <c r="E78" s="15">
        <v>38000</v>
      </c>
      <c r="F78" s="22" t="s">
        <v>268</v>
      </c>
      <c r="G78" s="17" t="s">
        <v>256</v>
      </c>
      <c r="H78" s="21" t="s">
        <v>214</v>
      </c>
    </row>
    <row r="79" spans="1:8" ht="37.5" x14ac:dyDescent="0.3">
      <c r="A79" s="4">
        <v>71</v>
      </c>
      <c r="B79" s="22" t="s">
        <v>269</v>
      </c>
      <c r="C79" s="22" t="s">
        <v>270</v>
      </c>
      <c r="D79" s="22" t="s">
        <v>259</v>
      </c>
      <c r="E79" s="15">
        <v>38000</v>
      </c>
      <c r="F79" s="22" t="s">
        <v>271</v>
      </c>
      <c r="G79" s="17" t="s">
        <v>256</v>
      </c>
      <c r="H79" s="21" t="s">
        <v>214</v>
      </c>
    </row>
    <row r="80" spans="1:8" ht="37.5" x14ac:dyDescent="0.3">
      <c r="A80" s="4">
        <v>72</v>
      </c>
      <c r="B80" s="22" t="s">
        <v>273</v>
      </c>
      <c r="C80" s="22" t="s">
        <v>218</v>
      </c>
      <c r="D80" s="22" t="s">
        <v>42</v>
      </c>
      <c r="E80" s="15">
        <v>28500</v>
      </c>
      <c r="F80" s="22" t="s">
        <v>274</v>
      </c>
      <c r="G80" s="17" t="s">
        <v>256</v>
      </c>
      <c r="H80" s="21" t="s">
        <v>214</v>
      </c>
    </row>
    <row r="81" spans="1:8" ht="37.5" x14ac:dyDescent="0.3">
      <c r="A81" s="4">
        <v>73</v>
      </c>
      <c r="B81" s="22" t="s">
        <v>275</v>
      </c>
      <c r="C81" s="22" t="s">
        <v>276</v>
      </c>
      <c r="D81" s="22" t="s">
        <v>180</v>
      </c>
      <c r="E81" s="15">
        <v>28500</v>
      </c>
      <c r="F81" s="22" t="s">
        <v>277</v>
      </c>
      <c r="G81" s="17" t="s">
        <v>256</v>
      </c>
      <c r="H81" s="21" t="s">
        <v>214</v>
      </c>
    </row>
    <row r="82" spans="1:8" ht="37.5" x14ac:dyDescent="0.3">
      <c r="A82" s="4">
        <v>74</v>
      </c>
      <c r="B82" s="22" t="s">
        <v>278</v>
      </c>
      <c r="C82" s="22" t="s">
        <v>279</v>
      </c>
      <c r="D82" s="22" t="s">
        <v>84</v>
      </c>
      <c r="E82" s="15">
        <v>38000</v>
      </c>
      <c r="F82" s="22" t="s">
        <v>280</v>
      </c>
      <c r="G82" s="17" t="s">
        <v>256</v>
      </c>
      <c r="H82" s="21" t="s">
        <v>214</v>
      </c>
    </row>
    <row r="83" spans="1:8" ht="37.5" x14ac:dyDescent="0.3">
      <c r="A83" s="4">
        <v>75</v>
      </c>
      <c r="B83" s="22" t="s">
        <v>282</v>
      </c>
      <c r="C83" s="22" t="s">
        <v>112</v>
      </c>
      <c r="D83" s="22" t="s">
        <v>96</v>
      </c>
      <c r="E83" s="15">
        <v>47500</v>
      </c>
      <c r="F83" s="22" t="s">
        <v>283</v>
      </c>
      <c r="G83" s="17" t="s">
        <v>256</v>
      </c>
      <c r="H83" s="21" t="s">
        <v>214</v>
      </c>
    </row>
    <row r="84" spans="1:8" ht="37.5" x14ac:dyDescent="0.3">
      <c r="A84" s="4">
        <v>76</v>
      </c>
      <c r="B84" s="22" t="s">
        <v>284</v>
      </c>
      <c r="C84" s="22" t="s">
        <v>224</v>
      </c>
      <c r="D84" s="22" t="s">
        <v>160</v>
      </c>
      <c r="E84" s="15">
        <v>28500</v>
      </c>
      <c r="F84" s="22" t="s">
        <v>285</v>
      </c>
      <c r="G84" s="17" t="s">
        <v>256</v>
      </c>
      <c r="H84" s="21" t="s">
        <v>214</v>
      </c>
    </row>
    <row r="85" spans="1:8" ht="37.5" x14ac:dyDescent="0.3">
      <c r="A85" s="4">
        <v>77</v>
      </c>
      <c r="B85" s="22" t="s">
        <v>287</v>
      </c>
      <c r="C85" s="22" t="s">
        <v>224</v>
      </c>
      <c r="D85" s="22" t="s">
        <v>180</v>
      </c>
      <c r="E85" s="15">
        <v>28500</v>
      </c>
      <c r="F85" s="22" t="s">
        <v>286</v>
      </c>
      <c r="G85" s="17" t="s">
        <v>256</v>
      </c>
      <c r="H85" s="21" t="s">
        <v>214</v>
      </c>
    </row>
    <row r="86" spans="1:8" ht="37.5" x14ac:dyDescent="0.3">
      <c r="A86" s="4">
        <v>78</v>
      </c>
      <c r="B86" s="22" t="s">
        <v>288</v>
      </c>
      <c r="C86" s="22" t="s">
        <v>224</v>
      </c>
      <c r="D86" s="22" t="s">
        <v>42</v>
      </c>
      <c r="E86" s="15">
        <v>28500</v>
      </c>
      <c r="F86" s="22" t="s">
        <v>289</v>
      </c>
      <c r="G86" s="17" t="s">
        <v>256</v>
      </c>
      <c r="H86" s="21" t="s">
        <v>214</v>
      </c>
    </row>
    <row r="87" spans="1:8" ht="56.25" x14ac:dyDescent="0.3">
      <c r="A87" s="4">
        <v>79</v>
      </c>
      <c r="B87" s="22" t="s">
        <v>290</v>
      </c>
      <c r="C87" s="22" t="s">
        <v>237</v>
      </c>
      <c r="D87" s="22" t="s">
        <v>225</v>
      </c>
      <c r="E87" s="15">
        <v>19000</v>
      </c>
      <c r="F87" s="22" t="s">
        <v>291</v>
      </c>
      <c r="G87" s="17" t="s">
        <v>256</v>
      </c>
      <c r="H87" s="21" t="s">
        <v>214</v>
      </c>
    </row>
    <row r="88" spans="1:8" ht="37.5" x14ac:dyDescent="0.3">
      <c r="A88" s="4">
        <v>80</v>
      </c>
      <c r="B88" s="22" t="s">
        <v>292</v>
      </c>
      <c r="C88" s="22" t="s">
        <v>123</v>
      </c>
      <c r="D88" s="22" t="s">
        <v>221</v>
      </c>
      <c r="E88" s="15">
        <v>28500</v>
      </c>
      <c r="F88" s="22" t="s">
        <v>293</v>
      </c>
      <c r="G88" s="17" t="s">
        <v>256</v>
      </c>
      <c r="H88" s="21" t="s">
        <v>214</v>
      </c>
    </row>
    <row r="89" spans="1:8" ht="37.5" x14ac:dyDescent="0.3">
      <c r="A89" s="4">
        <v>81</v>
      </c>
      <c r="B89" s="22" t="s">
        <v>296</v>
      </c>
      <c r="C89" s="22" t="s">
        <v>294</v>
      </c>
      <c r="D89" s="22" t="s">
        <v>203</v>
      </c>
      <c r="E89" s="15">
        <v>38000</v>
      </c>
      <c r="F89" s="22" t="s">
        <v>295</v>
      </c>
      <c r="G89" s="17" t="s">
        <v>256</v>
      </c>
      <c r="H89" s="21" t="s">
        <v>214</v>
      </c>
    </row>
    <row r="90" spans="1:8" ht="37.5" x14ac:dyDescent="0.3">
      <c r="A90" s="4">
        <v>82</v>
      </c>
      <c r="B90" s="22" t="s">
        <v>297</v>
      </c>
      <c r="C90" s="22" t="s">
        <v>72</v>
      </c>
      <c r="D90" s="22" t="s">
        <v>233</v>
      </c>
      <c r="E90" s="15">
        <v>47500</v>
      </c>
      <c r="F90" s="22" t="s">
        <v>298</v>
      </c>
      <c r="G90" s="17" t="s">
        <v>256</v>
      </c>
      <c r="H90" s="21" t="s">
        <v>214</v>
      </c>
    </row>
    <row r="91" spans="1:8" ht="56.25" x14ac:dyDescent="0.3">
      <c r="A91" s="4">
        <v>83</v>
      </c>
      <c r="B91" s="22" t="s">
        <v>387</v>
      </c>
      <c r="C91" s="22" t="s">
        <v>173</v>
      </c>
      <c r="D91" s="22" t="s">
        <v>209</v>
      </c>
      <c r="E91" s="15">
        <v>38000</v>
      </c>
      <c r="F91" s="22" t="s">
        <v>299</v>
      </c>
      <c r="G91" s="17" t="s">
        <v>300</v>
      </c>
      <c r="H91" s="21" t="s">
        <v>214</v>
      </c>
    </row>
    <row r="92" spans="1:8" ht="37.5" x14ac:dyDescent="0.3">
      <c r="A92" s="4">
        <v>84</v>
      </c>
      <c r="B92" s="22" t="s">
        <v>301</v>
      </c>
      <c r="C92" s="22" t="s">
        <v>302</v>
      </c>
      <c r="D92" s="22" t="s">
        <v>12</v>
      </c>
      <c r="E92" s="15">
        <v>28500</v>
      </c>
      <c r="F92" s="22" t="s">
        <v>303</v>
      </c>
      <c r="G92" s="17" t="s">
        <v>304</v>
      </c>
      <c r="H92" s="21" t="s">
        <v>214</v>
      </c>
    </row>
    <row r="93" spans="1:8" ht="37.5" x14ac:dyDescent="0.3">
      <c r="A93" s="4">
        <v>85</v>
      </c>
      <c r="B93" s="22" t="s">
        <v>305</v>
      </c>
      <c r="C93" s="22" t="s">
        <v>306</v>
      </c>
      <c r="D93" s="22" t="s">
        <v>84</v>
      </c>
      <c r="E93" s="15">
        <v>47500</v>
      </c>
      <c r="F93" s="22" t="s">
        <v>307</v>
      </c>
      <c r="G93" s="17" t="s">
        <v>304</v>
      </c>
      <c r="H93" s="21" t="s">
        <v>214</v>
      </c>
    </row>
    <row r="94" spans="1:8" ht="20.25" x14ac:dyDescent="0.3">
      <c r="A94" s="4"/>
      <c r="B94" s="15"/>
      <c r="C94" s="62" t="s">
        <v>381</v>
      </c>
      <c r="D94" s="62"/>
      <c r="E94" s="35">
        <f>SUM(E60:E93)</f>
        <v>1301500</v>
      </c>
      <c r="F94" s="35"/>
      <c r="G94" s="17"/>
      <c r="H94" s="34"/>
    </row>
    <row r="95" spans="1:8" ht="37.5" x14ac:dyDescent="0.3">
      <c r="A95" s="4">
        <v>86</v>
      </c>
      <c r="B95" s="22" t="s">
        <v>308</v>
      </c>
      <c r="C95" s="22" t="s">
        <v>309</v>
      </c>
      <c r="D95" s="22" t="s">
        <v>84</v>
      </c>
      <c r="E95" s="15">
        <v>19000</v>
      </c>
      <c r="F95" s="22" t="s">
        <v>310</v>
      </c>
      <c r="G95" s="17" t="s">
        <v>311</v>
      </c>
      <c r="H95" s="21" t="s">
        <v>312</v>
      </c>
    </row>
    <row r="96" spans="1:8" ht="37.5" x14ac:dyDescent="0.3">
      <c r="A96" s="4">
        <v>87</v>
      </c>
      <c r="B96" s="22" t="s">
        <v>313</v>
      </c>
      <c r="C96" s="22" t="s">
        <v>314</v>
      </c>
      <c r="D96" s="22" t="s">
        <v>315</v>
      </c>
      <c r="E96" s="15">
        <v>19000</v>
      </c>
      <c r="F96" s="22" t="s">
        <v>316</v>
      </c>
      <c r="G96" s="17" t="s">
        <v>311</v>
      </c>
      <c r="H96" s="21" t="s">
        <v>312</v>
      </c>
    </row>
    <row r="97" spans="1:8" ht="37.5" x14ac:dyDescent="0.3">
      <c r="A97" s="4">
        <v>88</v>
      </c>
      <c r="B97" s="22" t="s">
        <v>317</v>
      </c>
      <c r="C97" s="22" t="s">
        <v>318</v>
      </c>
      <c r="D97" s="22" t="s">
        <v>319</v>
      </c>
      <c r="E97" s="15">
        <v>19000</v>
      </c>
      <c r="F97" s="22" t="s">
        <v>320</v>
      </c>
      <c r="G97" s="17" t="s">
        <v>311</v>
      </c>
      <c r="H97" s="21" t="s">
        <v>312</v>
      </c>
    </row>
    <row r="98" spans="1:8" ht="37.5" x14ac:dyDescent="0.3">
      <c r="A98" s="4">
        <v>89</v>
      </c>
      <c r="B98" s="22" t="s">
        <v>321</v>
      </c>
      <c r="C98" s="22" t="s">
        <v>322</v>
      </c>
      <c r="D98" s="22" t="s">
        <v>323</v>
      </c>
      <c r="E98" s="15">
        <v>19000</v>
      </c>
      <c r="F98" s="22" t="s">
        <v>324</v>
      </c>
      <c r="G98" s="17" t="s">
        <v>311</v>
      </c>
      <c r="H98" s="21" t="s">
        <v>312</v>
      </c>
    </row>
    <row r="99" spans="1:8" ht="37.5" x14ac:dyDescent="0.3">
      <c r="A99" s="4">
        <v>90</v>
      </c>
      <c r="B99" s="22" t="s">
        <v>325</v>
      </c>
      <c r="C99" s="22" t="s">
        <v>11</v>
      </c>
      <c r="D99" s="22" t="s">
        <v>120</v>
      </c>
      <c r="E99" s="15">
        <v>19000</v>
      </c>
      <c r="F99" s="22" t="s">
        <v>326</v>
      </c>
      <c r="G99" s="17" t="s">
        <v>311</v>
      </c>
      <c r="H99" s="21" t="s">
        <v>312</v>
      </c>
    </row>
    <row r="100" spans="1:8" ht="37.5" x14ac:dyDescent="0.3">
      <c r="A100" s="4">
        <v>91</v>
      </c>
      <c r="B100" s="22" t="s">
        <v>327</v>
      </c>
      <c r="C100" s="22" t="s">
        <v>237</v>
      </c>
      <c r="D100" s="22" t="s">
        <v>328</v>
      </c>
      <c r="E100" s="15">
        <v>19000</v>
      </c>
      <c r="F100" s="22" t="s">
        <v>329</v>
      </c>
      <c r="G100" s="17" t="s">
        <v>311</v>
      </c>
      <c r="H100" s="21" t="s">
        <v>312</v>
      </c>
    </row>
    <row r="101" spans="1:8" ht="37.5" x14ac:dyDescent="0.3">
      <c r="A101" s="4">
        <v>92</v>
      </c>
      <c r="B101" s="22" t="s">
        <v>330</v>
      </c>
      <c r="C101" s="22" t="s">
        <v>331</v>
      </c>
      <c r="D101" s="22" t="s">
        <v>160</v>
      </c>
      <c r="E101" s="15">
        <v>19000</v>
      </c>
      <c r="F101" s="22" t="s">
        <v>332</v>
      </c>
      <c r="G101" s="17" t="s">
        <v>311</v>
      </c>
      <c r="H101" s="21" t="s">
        <v>312</v>
      </c>
    </row>
    <row r="102" spans="1:8" ht="56.25" x14ac:dyDescent="0.3">
      <c r="A102" s="4">
        <v>93</v>
      </c>
      <c r="B102" s="22" t="s">
        <v>333</v>
      </c>
      <c r="C102" s="22" t="s">
        <v>334</v>
      </c>
      <c r="D102" s="22" t="s">
        <v>12</v>
      </c>
      <c r="E102" s="15">
        <v>19000</v>
      </c>
      <c r="F102" s="22" t="s">
        <v>335</v>
      </c>
      <c r="G102" s="17" t="s">
        <v>311</v>
      </c>
      <c r="H102" s="21" t="s">
        <v>312</v>
      </c>
    </row>
    <row r="103" spans="1:8" ht="37.5" x14ac:dyDescent="0.3">
      <c r="A103" s="4">
        <v>94</v>
      </c>
      <c r="B103" s="22" t="s">
        <v>336</v>
      </c>
      <c r="C103" s="22" t="s">
        <v>337</v>
      </c>
      <c r="D103" s="22" t="s">
        <v>12</v>
      </c>
      <c r="E103" s="15">
        <v>19000</v>
      </c>
      <c r="F103" s="22" t="s">
        <v>338</v>
      </c>
      <c r="G103" s="17" t="s">
        <v>311</v>
      </c>
      <c r="H103" s="21" t="s">
        <v>312</v>
      </c>
    </row>
    <row r="104" spans="1:8" ht="37.5" x14ac:dyDescent="0.3">
      <c r="A104" s="4">
        <v>95</v>
      </c>
      <c r="B104" s="22" t="s">
        <v>339</v>
      </c>
      <c r="C104" s="22" t="s">
        <v>340</v>
      </c>
      <c r="D104" s="22" t="s">
        <v>341</v>
      </c>
      <c r="E104" s="15">
        <v>19000</v>
      </c>
      <c r="F104" s="22" t="s">
        <v>342</v>
      </c>
      <c r="G104" s="17" t="s">
        <v>311</v>
      </c>
      <c r="H104" s="21" t="s">
        <v>312</v>
      </c>
    </row>
    <row r="105" spans="1:8" ht="37.5" x14ac:dyDescent="0.3">
      <c r="A105" s="4">
        <v>96</v>
      </c>
      <c r="B105" s="22" t="s">
        <v>377</v>
      </c>
      <c r="C105" s="22" t="s">
        <v>119</v>
      </c>
      <c r="D105" s="22" t="s">
        <v>231</v>
      </c>
      <c r="E105" s="15">
        <v>19000</v>
      </c>
      <c r="F105" s="22" t="s">
        <v>345</v>
      </c>
      <c r="G105" s="17" t="s">
        <v>343</v>
      </c>
      <c r="H105" s="21" t="s">
        <v>312</v>
      </c>
    </row>
    <row r="106" spans="1:8" ht="37.5" x14ac:dyDescent="0.3">
      <c r="A106" s="4">
        <v>97</v>
      </c>
      <c r="B106" s="22" t="s">
        <v>388</v>
      </c>
      <c r="C106" s="22" t="s">
        <v>344</v>
      </c>
      <c r="D106" s="22" t="s">
        <v>99</v>
      </c>
      <c r="E106" s="15">
        <v>19000</v>
      </c>
      <c r="F106" s="22" t="s">
        <v>346</v>
      </c>
      <c r="G106" s="17" t="s">
        <v>343</v>
      </c>
      <c r="H106" s="21" t="s">
        <v>312</v>
      </c>
    </row>
    <row r="107" spans="1:8" ht="40.5" customHeight="1" x14ac:dyDescent="0.3">
      <c r="A107" s="4">
        <v>98</v>
      </c>
      <c r="B107" s="22" t="s">
        <v>347</v>
      </c>
      <c r="C107" s="22" t="s">
        <v>331</v>
      </c>
      <c r="D107" s="22" t="s">
        <v>233</v>
      </c>
      <c r="E107" s="15">
        <v>19000</v>
      </c>
      <c r="F107" s="22" t="s">
        <v>348</v>
      </c>
      <c r="G107" s="17" t="s">
        <v>343</v>
      </c>
      <c r="H107" s="21" t="s">
        <v>312</v>
      </c>
    </row>
    <row r="108" spans="1:8" ht="41.25" customHeight="1" x14ac:dyDescent="0.3">
      <c r="A108" s="4">
        <v>100</v>
      </c>
      <c r="B108" s="22" t="s">
        <v>352</v>
      </c>
      <c r="C108" s="22" t="s">
        <v>353</v>
      </c>
      <c r="D108" s="22" t="s">
        <v>354</v>
      </c>
      <c r="E108" s="15">
        <v>19000</v>
      </c>
      <c r="F108" s="22" t="s">
        <v>355</v>
      </c>
      <c r="G108" s="17" t="s">
        <v>343</v>
      </c>
      <c r="H108" s="21" t="s">
        <v>312</v>
      </c>
    </row>
    <row r="109" spans="1:8" ht="37.5" x14ac:dyDescent="0.3">
      <c r="A109" s="4">
        <v>101</v>
      </c>
      <c r="B109" s="22" t="s">
        <v>356</v>
      </c>
      <c r="C109" s="22" t="s">
        <v>218</v>
      </c>
      <c r="D109" s="22" t="s">
        <v>96</v>
      </c>
      <c r="E109" s="15">
        <v>19000</v>
      </c>
      <c r="F109" s="22" t="s">
        <v>357</v>
      </c>
      <c r="G109" s="17" t="s">
        <v>343</v>
      </c>
      <c r="H109" s="21" t="s">
        <v>312</v>
      </c>
    </row>
    <row r="110" spans="1:8" ht="37.5" x14ac:dyDescent="0.3">
      <c r="A110" s="4">
        <v>102</v>
      </c>
      <c r="B110" s="22" t="s">
        <v>358</v>
      </c>
      <c r="C110" s="22" t="s">
        <v>359</v>
      </c>
      <c r="D110" s="22" t="s">
        <v>176</v>
      </c>
      <c r="E110" s="15">
        <v>19000</v>
      </c>
      <c r="F110" s="22" t="s">
        <v>360</v>
      </c>
      <c r="G110" s="17" t="s">
        <v>343</v>
      </c>
      <c r="H110" s="21" t="s">
        <v>312</v>
      </c>
    </row>
    <row r="111" spans="1:8" ht="37.5" x14ac:dyDescent="0.3">
      <c r="A111" s="4">
        <v>103</v>
      </c>
      <c r="B111" s="22" t="s">
        <v>361</v>
      </c>
      <c r="C111" s="22" t="s">
        <v>218</v>
      </c>
      <c r="D111" s="22" t="s">
        <v>248</v>
      </c>
      <c r="E111" s="15">
        <v>19000</v>
      </c>
      <c r="F111" s="22" t="s">
        <v>362</v>
      </c>
      <c r="G111" s="17" t="s">
        <v>343</v>
      </c>
      <c r="H111" s="21" t="s">
        <v>312</v>
      </c>
    </row>
    <row r="112" spans="1:8" ht="37.5" x14ac:dyDescent="0.3">
      <c r="A112" s="4">
        <v>104</v>
      </c>
      <c r="B112" s="22" t="s">
        <v>363</v>
      </c>
      <c r="C112" s="22" t="s">
        <v>123</v>
      </c>
      <c r="D112" s="22" t="s">
        <v>176</v>
      </c>
      <c r="E112" s="15">
        <v>19000</v>
      </c>
      <c r="F112" s="22" t="s">
        <v>364</v>
      </c>
      <c r="G112" s="17" t="s">
        <v>343</v>
      </c>
      <c r="H112" s="34" t="s">
        <v>312</v>
      </c>
    </row>
    <row r="113" spans="1:8" ht="20.25" x14ac:dyDescent="0.3">
      <c r="A113" s="4"/>
      <c r="B113" s="15"/>
      <c r="C113" s="49" t="s">
        <v>381</v>
      </c>
      <c r="D113" s="49"/>
      <c r="E113" s="16">
        <f>SUM(E95:E112)</f>
        <v>342000</v>
      </c>
      <c r="F113" s="36"/>
      <c r="G113" s="17"/>
      <c r="H113" s="34"/>
    </row>
    <row r="114" spans="1:8" ht="41.25" customHeight="1" x14ac:dyDescent="0.3">
      <c r="A114" s="4">
        <v>105</v>
      </c>
      <c r="B114" s="22" t="s">
        <v>365</v>
      </c>
      <c r="C114" s="22" t="s">
        <v>45</v>
      </c>
      <c r="D114" s="22" t="s">
        <v>366</v>
      </c>
      <c r="E114" s="15">
        <v>38000</v>
      </c>
      <c r="F114" s="22"/>
      <c r="G114" s="17" t="s">
        <v>369</v>
      </c>
      <c r="H114" s="34" t="s">
        <v>370</v>
      </c>
    </row>
    <row r="115" spans="1:8" ht="37.5" x14ac:dyDescent="0.3">
      <c r="A115" s="4">
        <v>106</v>
      </c>
      <c r="B115" s="22" t="s">
        <v>367</v>
      </c>
      <c r="C115" s="22" t="s">
        <v>123</v>
      </c>
      <c r="D115" s="22" t="s">
        <v>368</v>
      </c>
      <c r="E115" s="15">
        <v>28500</v>
      </c>
      <c r="F115" s="22"/>
      <c r="G115" s="17" t="s">
        <v>369</v>
      </c>
      <c r="H115" s="34" t="s">
        <v>370</v>
      </c>
    </row>
    <row r="116" spans="1:8" ht="37.5" x14ac:dyDescent="0.3">
      <c r="A116" s="4">
        <v>107</v>
      </c>
      <c r="B116" s="22" t="s">
        <v>371</v>
      </c>
      <c r="C116" s="22" t="s">
        <v>372</v>
      </c>
      <c r="D116" s="22" t="s">
        <v>368</v>
      </c>
      <c r="E116" s="15">
        <v>28500</v>
      </c>
      <c r="F116" s="22"/>
      <c r="G116" s="17" t="s">
        <v>369</v>
      </c>
      <c r="H116" s="34" t="s">
        <v>370</v>
      </c>
    </row>
    <row r="117" spans="1:8" ht="20.25" x14ac:dyDescent="0.3">
      <c r="A117" s="4"/>
      <c r="B117" s="15"/>
      <c r="C117" s="49" t="s">
        <v>381</v>
      </c>
      <c r="D117" s="49"/>
      <c r="E117" s="16">
        <f>SUM(E114:E116)</f>
        <v>95000</v>
      </c>
      <c r="F117" s="36"/>
      <c r="G117" s="17"/>
      <c r="H117" s="34"/>
    </row>
  </sheetData>
  <mergeCells count="17">
    <mergeCell ref="C113:D113"/>
    <mergeCell ref="C117:D117"/>
    <mergeCell ref="C17:D17"/>
    <mergeCell ref="C19:D19"/>
    <mergeCell ref="C50:D50"/>
    <mergeCell ref="C59:D59"/>
    <mergeCell ref="C94:D94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23" right="0.17" top="0.4" bottom="0.4" header="0.3" footer="0.3"/>
  <pageSetup paperSize="9" scale="6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H9" sqref="H9"/>
    </sheetView>
  </sheetViews>
  <sheetFormatPr defaultRowHeight="15" x14ac:dyDescent="0.25"/>
  <cols>
    <col min="1" max="1" width="10.140625" customWidth="1"/>
    <col min="2" max="2" width="15" bestFit="1" customWidth="1"/>
    <col min="3" max="4" width="13.5703125" bestFit="1" customWidth="1"/>
    <col min="5" max="7" width="15" bestFit="1" customWidth="1"/>
    <col min="8" max="8" width="13.5703125" bestFit="1" customWidth="1"/>
    <col min="9" max="10" width="15" bestFit="1" customWidth="1"/>
    <col min="11" max="11" width="25.42578125" customWidth="1"/>
  </cols>
  <sheetData>
    <row r="1" spans="1:10" ht="20.25" x14ac:dyDescent="0.3">
      <c r="A1" s="63" t="s">
        <v>398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.75" x14ac:dyDescent="0.25">
      <c r="A2" s="64" t="s">
        <v>402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20.25" x14ac:dyDescent="0.25">
      <c r="A3" s="49" t="s">
        <v>395</v>
      </c>
      <c r="B3" s="49" t="s">
        <v>396</v>
      </c>
      <c r="C3" s="66" t="s">
        <v>393</v>
      </c>
      <c r="D3" s="66"/>
      <c r="E3" s="66"/>
      <c r="F3" s="66"/>
      <c r="G3" s="66" t="s">
        <v>394</v>
      </c>
      <c r="H3" s="66"/>
      <c r="I3" s="66"/>
      <c r="J3" s="66"/>
    </row>
    <row r="4" spans="1:10" ht="20.25" x14ac:dyDescent="0.25">
      <c r="A4" s="49"/>
      <c r="B4" s="49"/>
      <c r="C4" s="31" t="s">
        <v>15</v>
      </c>
      <c r="D4" s="31" t="s">
        <v>16</v>
      </c>
      <c r="E4" s="31" t="s">
        <v>390</v>
      </c>
      <c r="F4" s="31" t="s">
        <v>381</v>
      </c>
      <c r="G4" s="31" t="s">
        <v>17</v>
      </c>
      <c r="H4" s="31" t="s">
        <v>16</v>
      </c>
      <c r="I4" s="31" t="s">
        <v>390</v>
      </c>
      <c r="J4" s="31" t="s">
        <v>381</v>
      </c>
    </row>
    <row r="5" spans="1:10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0" ht="20.25" x14ac:dyDescent="0.3">
      <c r="A6" s="33" t="s">
        <v>187</v>
      </c>
      <c r="B6" s="38">
        <v>304000</v>
      </c>
      <c r="C6" s="38">
        <v>114000</v>
      </c>
      <c r="D6" s="38">
        <v>20460</v>
      </c>
      <c r="E6" s="38">
        <v>32497</v>
      </c>
      <c r="F6" s="38">
        <f>C6+D6+E6</f>
        <v>166957</v>
      </c>
      <c r="G6" s="38">
        <v>190000</v>
      </c>
      <c r="H6" s="38">
        <v>34160</v>
      </c>
      <c r="I6" s="38">
        <v>354127</v>
      </c>
      <c r="J6" s="38">
        <f>G6+H6+I6</f>
        <v>578287</v>
      </c>
    </row>
    <row r="7" spans="1:10" ht="20.25" x14ac:dyDescent="0.3">
      <c r="A7" s="33" t="s">
        <v>188</v>
      </c>
      <c r="B7" s="38">
        <v>327750</v>
      </c>
      <c r="C7" s="38">
        <v>0</v>
      </c>
      <c r="D7" s="38">
        <v>0</v>
      </c>
      <c r="E7" s="38">
        <v>90000</v>
      </c>
      <c r="F7" s="38">
        <f t="shared" ref="F7:F12" si="0">C7+D7+E7</f>
        <v>90000</v>
      </c>
      <c r="G7" s="38">
        <v>327750</v>
      </c>
      <c r="H7" s="38">
        <v>83310</v>
      </c>
      <c r="I7" s="38">
        <v>525531</v>
      </c>
      <c r="J7" s="38">
        <f t="shared" ref="J7:J12" si="1">G7+H7+I7</f>
        <v>936591</v>
      </c>
    </row>
    <row r="8" spans="1:10" ht="20.25" x14ac:dyDescent="0.3">
      <c r="A8" s="33" t="s">
        <v>186</v>
      </c>
      <c r="B8" s="38">
        <v>1430700</v>
      </c>
      <c r="C8" s="38">
        <v>428653</v>
      </c>
      <c r="D8" s="38">
        <v>78640</v>
      </c>
      <c r="E8" s="38">
        <v>693993</v>
      </c>
      <c r="F8" s="38">
        <f t="shared" si="0"/>
        <v>1201286</v>
      </c>
      <c r="G8" s="38">
        <v>1001659</v>
      </c>
      <c r="H8" s="38">
        <v>156270</v>
      </c>
      <c r="I8" s="38">
        <v>1384065</v>
      </c>
      <c r="J8" s="38">
        <f t="shared" si="1"/>
        <v>2541994</v>
      </c>
    </row>
    <row r="9" spans="1:10" ht="20.25" x14ac:dyDescent="0.3">
      <c r="A9" s="33" t="s">
        <v>185</v>
      </c>
      <c r="B9" s="38">
        <v>370500</v>
      </c>
      <c r="C9" s="38">
        <v>0</v>
      </c>
      <c r="D9" s="38">
        <v>1639</v>
      </c>
      <c r="E9" s="38">
        <v>165475</v>
      </c>
      <c r="F9" s="38">
        <f t="shared" si="0"/>
        <v>167114</v>
      </c>
      <c r="G9" s="38">
        <v>370500</v>
      </c>
      <c r="H9" s="38">
        <v>64721</v>
      </c>
      <c r="I9" s="38">
        <v>487461</v>
      </c>
      <c r="J9" s="38">
        <f t="shared" si="1"/>
        <v>922682</v>
      </c>
    </row>
    <row r="10" spans="1:10" ht="20.25" x14ac:dyDescent="0.3">
      <c r="A10" s="33" t="s">
        <v>214</v>
      </c>
      <c r="B10" s="38">
        <v>1301500</v>
      </c>
      <c r="C10" s="38">
        <v>114000</v>
      </c>
      <c r="D10" s="38">
        <v>20460</v>
      </c>
      <c r="E10" s="38">
        <v>267972</v>
      </c>
      <c r="F10" s="38">
        <f t="shared" si="0"/>
        <v>402432</v>
      </c>
      <c r="G10" s="38">
        <v>1187500</v>
      </c>
      <c r="H10" s="38">
        <v>212580</v>
      </c>
      <c r="I10" s="38">
        <v>2244568</v>
      </c>
      <c r="J10" s="38">
        <f t="shared" si="1"/>
        <v>3644648</v>
      </c>
    </row>
    <row r="11" spans="1:10" ht="20.25" x14ac:dyDescent="0.3">
      <c r="A11" s="33" t="s">
        <v>312</v>
      </c>
      <c r="B11" s="38">
        <v>342000</v>
      </c>
      <c r="C11" s="38">
        <v>95000</v>
      </c>
      <c r="D11" s="38">
        <v>17200</v>
      </c>
      <c r="E11" s="38">
        <v>116753</v>
      </c>
      <c r="F11" s="38">
        <f t="shared" si="0"/>
        <v>228953</v>
      </c>
      <c r="G11" s="38">
        <v>247000</v>
      </c>
      <c r="H11" s="38">
        <v>44720</v>
      </c>
      <c r="I11" s="38">
        <v>440846</v>
      </c>
      <c r="J11" s="38">
        <f t="shared" si="1"/>
        <v>732566</v>
      </c>
    </row>
    <row r="12" spans="1:10" ht="20.25" x14ac:dyDescent="0.3">
      <c r="A12" s="33" t="s">
        <v>397</v>
      </c>
      <c r="B12" s="38">
        <v>95000</v>
      </c>
      <c r="C12" s="38">
        <v>38000</v>
      </c>
      <c r="D12" s="38">
        <v>6820</v>
      </c>
      <c r="E12" s="38">
        <v>5000</v>
      </c>
      <c r="F12" s="38">
        <f t="shared" si="0"/>
        <v>49820</v>
      </c>
      <c r="G12" s="38">
        <v>57000</v>
      </c>
      <c r="H12" s="38">
        <v>10200</v>
      </c>
      <c r="I12" s="38">
        <v>53614</v>
      </c>
      <c r="J12" s="38">
        <f t="shared" si="1"/>
        <v>120814</v>
      </c>
    </row>
    <row r="13" spans="1:10" ht="20.25" x14ac:dyDescent="0.3">
      <c r="A13" s="16" t="s">
        <v>381</v>
      </c>
      <c r="B13" s="37">
        <f>SUM(B6:B12)</f>
        <v>4171450</v>
      </c>
      <c r="C13" s="37">
        <f t="shared" ref="C13:J13" si="2">SUM(C6:C12)</f>
        <v>789653</v>
      </c>
      <c r="D13" s="37">
        <f t="shared" si="2"/>
        <v>145219</v>
      </c>
      <c r="E13" s="37">
        <f t="shared" si="2"/>
        <v>1371690</v>
      </c>
      <c r="F13" s="37">
        <f t="shared" si="2"/>
        <v>2306562</v>
      </c>
      <c r="G13" s="37">
        <f t="shared" si="2"/>
        <v>3381409</v>
      </c>
      <c r="H13" s="37">
        <f t="shared" si="2"/>
        <v>605961</v>
      </c>
      <c r="I13" s="37">
        <f t="shared" si="2"/>
        <v>5490212</v>
      </c>
      <c r="J13" s="37">
        <f t="shared" si="2"/>
        <v>9477582</v>
      </c>
    </row>
    <row r="17" spans="1:10" ht="18.75" x14ac:dyDescent="0.3">
      <c r="G17" s="65" t="s">
        <v>399</v>
      </c>
      <c r="H17" s="65"/>
      <c r="I17" s="65"/>
      <c r="J17" s="65"/>
    </row>
    <row r="18" spans="1:10" ht="18.75" x14ac:dyDescent="0.3">
      <c r="G18" s="65" t="s">
        <v>400</v>
      </c>
      <c r="H18" s="65"/>
      <c r="I18" s="65"/>
      <c r="J18" s="65"/>
    </row>
    <row r="32" spans="1:10" ht="20.25" x14ac:dyDescent="0.3">
      <c r="A32" s="63" t="s">
        <v>398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18.75" x14ac:dyDescent="0.25">
      <c r="A33" s="64" t="s">
        <v>401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20.25" x14ac:dyDescent="0.25">
      <c r="A34" s="49" t="s">
        <v>395</v>
      </c>
      <c r="B34" s="49" t="s">
        <v>396</v>
      </c>
      <c r="C34" s="66" t="s">
        <v>393</v>
      </c>
      <c r="D34" s="66"/>
      <c r="E34" s="66"/>
      <c r="F34" s="66"/>
      <c r="G34" s="66" t="s">
        <v>394</v>
      </c>
      <c r="H34" s="66"/>
      <c r="I34" s="66"/>
      <c r="J34" s="66"/>
    </row>
    <row r="35" spans="1:10" ht="20.25" x14ac:dyDescent="0.25">
      <c r="A35" s="49"/>
      <c r="B35" s="49"/>
      <c r="C35" s="31" t="s">
        <v>15</v>
      </c>
      <c r="D35" s="31" t="s">
        <v>16</v>
      </c>
      <c r="E35" s="31" t="s">
        <v>390</v>
      </c>
      <c r="F35" s="31" t="s">
        <v>381</v>
      </c>
      <c r="G35" s="31" t="s">
        <v>17</v>
      </c>
      <c r="H35" s="31" t="s">
        <v>16</v>
      </c>
      <c r="I35" s="31" t="s">
        <v>390</v>
      </c>
      <c r="J35" s="31" t="s">
        <v>381</v>
      </c>
    </row>
    <row r="36" spans="1:10" x14ac:dyDescent="0.25">
      <c r="A36" s="32">
        <v>1</v>
      </c>
      <c r="B36" s="32">
        <v>2</v>
      </c>
      <c r="C36" s="32">
        <v>3</v>
      </c>
      <c r="D36" s="32">
        <v>4</v>
      </c>
      <c r="E36" s="32">
        <v>5</v>
      </c>
      <c r="F36" s="32">
        <v>6</v>
      </c>
      <c r="G36" s="32">
        <v>7</v>
      </c>
      <c r="H36" s="32">
        <v>8</v>
      </c>
      <c r="I36" s="32">
        <v>9</v>
      </c>
      <c r="J36" s="32">
        <v>10</v>
      </c>
    </row>
    <row r="37" spans="1:10" ht="20.25" x14ac:dyDescent="0.3">
      <c r="A37" s="33" t="s">
        <v>214</v>
      </c>
      <c r="B37" s="38">
        <v>386240</v>
      </c>
      <c r="C37" s="38">
        <v>0</v>
      </c>
      <c r="D37" s="38">
        <v>0</v>
      </c>
      <c r="E37" s="38">
        <v>0</v>
      </c>
      <c r="F37" s="38">
        <v>0</v>
      </c>
      <c r="G37" s="38">
        <v>386240</v>
      </c>
      <c r="H37" s="38">
        <v>31552</v>
      </c>
      <c r="I37" s="38">
        <v>674084</v>
      </c>
      <c r="J37" s="38">
        <f>G37+H37+I37</f>
        <v>1091876</v>
      </c>
    </row>
    <row r="38" spans="1:10" ht="20.25" x14ac:dyDescent="0.3">
      <c r="A38" s="33" t="s">
        <v>312</v>
      </c>
      <c r="B38" s="38">
        <v>142000</v>
      </c>
      <c r="C38" s="38">
        <v>0</v>
      </c>
      <c r="D38" s="38">
        <v>0</v>
      </c>
      <c r="E38" s="38">
        <v>0</v>
      </c>
      <c r="F38" s="38">
        <v>0</v>
      </c>
      <c r="G38" s="38">
        <v>142000</v>
      </c>
      <c r="H38" s="38">
        <v>11600</v>
      </c>
      <c r="I38" s="38">
        <v>224525</v>
      </c>
      <c r="J38" s="38">
        <f>G38+H38+I38</f>
        <v>378125</v>
      </c>
    </row>
    <row r="39" spans="1:10" ht="20.25" x14ac:dyDescent="0.3">
      <c r="A39" s="16" t="s">
        <v>381</v>
      </c>
      <c r="B39" s="37">
        <f t="shared" ref="B39:J39" si="3">SUM(B37:B38)</f>
        <v>528240</v>
      </c>
      <c r="C39" s="37">
        <f t="shared" si="3"/>
        <v>0</v>
      </c>
      <c r="D39" s="37">
        <f t="shared" si="3"/>
        <v>0</v>
      </c>
      <c r="E39" s="37">
        <f t="shared" si="3"/>
        <v>0</v>
      </c>
      <c r="F39" s="37">
        <f t="shared" si="3"/>
        <v>0</v>
      </c>
      <c r="G39" s="37">
        <f t="shared" si="3"/>
        <v>528240</v>
      </c>
      <c r="H39" s="37">
        <f t="shared" si="3"/>
        <v>43152</v>
      </c>
      <c r="I39" s="37">
        <f t="shared" si="3"/>
        <v>898609</v>
      </c>
      <c r="J39" s="37">
        <f t="shared" si="3"/>
        <v>1470001</v>
      </c>
    </row>
    <row r="43" spans="1:10" ht="18.75" x14ac:dyDescent="0.3">
      <c r="G43" s="65" t="s">
        <v>399</v>
      </c>
      <c r="H43" s="65"/>
      <c r="I43" s="65"/>
      <c r="J43" s="65"/>
    </row>
    <row r="44" spans="1:10" ht="18.75" x14ac:dyDescent="0.3">
      <c r="G44" s="65" t="s">
        <v>400</v>
      </c>
      <c r="H44" s="65"/>
      <c r="I44" s="65"/>
      <c r="J44" s="65"/>
    </row>
  </sheetData>
  <mergeCells count="16">
    <mergeCell ref="G44:J44"/>
    <mergeCell ref="A34:A35"/>
    <mergeCell ref="B34:B35"/>
    <mergeCell ref="C34:F34"/>
    <mergeCell ref="G34:J34"/>
    <mergeCell ref="G43:J43"/>
    <mergeCell ref="G18:J18"/>
    <mergeCell ref="A32:J32"/>
    <mergeCell ref="A33:J33"/>
    <mergeCell ref="C3:F3"/>
    <mergeCell ref="G3:J3"/>
    <mergeCell ref="A1:J1"/>
    <mergeCell ref="A2:J2"/>
    <mergeCell ref="B3:B4"/>
    <mergeCell ref="A3:A4"/>
    <mergeCell ref="G17:J17"/>
  </mergeCells>
  <pageMargins left="0.32" right="0.2" top="0.55000000000000004" bottom="0.4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11"/>
  <sheetViews>
    <sheetView view="pageBreakPreview" zoomScale="80" zoomScaleSheetLayoutView="80" workbookViewId="0">
      <selection activeCell="I108" sqref="I108"/>
    </sheetView>
  </sheetViews>
  <sheetFormatPr defaultRowHeight="15" x14ac:dyDescent="0.25"/>
  <cols>
    <col min="1" max="1" width="5.42578125" customWidth="1"/>
    <col min="2" max="2" width="25.85546875" customWidth="1"/>
    <col min="3" max="3" width="26.85546875" customWidth="1"/>
    <col min="4" max="4" width="16.140625" customWidth="1"/>
    <col min="5" max="5" width="9.7109375" customWidth="1"/>
    <col min="6" max="6" width="22.140625" bestFit="1" customWidth="1"/>
    <col min="7" max="7" width="12.42578125" customWidth="1"/>
    <col min="8" max="8" width="10" customWidth="1"/>
    <col min="9" max="9" width="8.42578125" style="27" bestFit="1" customWidth="1"/>
    <col min="10" max="10" width="7.42578125" style="27" bestFit="1" customWidth="1"/>
    <col min="11" max="11" width="12.85546875" style="27" bestFit="1" customWidth="1"/>
    <col min="12" max="12" width="9.85546875" style="28" bestFit="1" customWidth="1"/>
    <col min="13" max="13" width="8.7109375" style="27" bestFit="1" customWidth="1"/>
    <col min="14" max="14" width="7.42578125" style="27" bestFit="1" customWidth="1"/>
    <col min="15" max="15" width="12.85546875" bestFit="1" customWidth="1"/>
    <col min="16" max="16" width="9.85546875" style="28" bestFit="1" customWidth="1"/>
  </cols>
  <sheetData>
    <row r="1" spans="1:16" ht="26.25" x14ac:dyDescent="0.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0.25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36" customHeight="1" x14ac:dyDescent="0.25">
      <c r="A3" s="44" t="s">
        <v>2</v>
      </c>
      <c r="B3" s="51" t="s">
        <v>3</v>
      </c>
      <c r="C3" s="44" t="s">
        <v>4</v>
      </c>
      <c r="D3" s="44" t="s">
        <v>5</v>
      </c>
      <c r="E3" s="51" t="s">
        <v>6</v>
      </c>
      <c r="F3" s="53" t="s">
        <v>7</v>
      </c>
      <c r="G3" s="55" t="s">
        <v>8</v>
      </c>
      <c r="H3" s="57" t="s">
        <v>9</v>
      </c>
      <c r="I3" s="66" t="s">
        <v>393</v>
      </c>
      <c r="J3" s="66"/>
      <c r="K3" s="66"/>
      <c r="L3" s="66"/>
      <c r="M3" s="66" t="s">
        <v>394</v>
      </c>
      <c r="N3" s="66"/>
      <c r="O3" s="66"/>
      <c r="P3" s="66"/>
    </row>
    <row r="4" spans="1:16" ht="27" customHeight="1" x14ac:dyDescent="0.25">
      <c r="A4" s="45"/>
      <c r="B4" s="52"/>
      <c r="C4" s="45"/>
      <c r="D4" s="45"/>
      <c r="E4" s="52"/>
      <c r="F4" s="54"/>
      <c r="G4" s="56"/>
      <c r="H4" s="58"/>
      <c r="I4" s="20" t="s">
        <v>15</v>
      </c>
      <c r="J4" s="20" t="s">
        <v>16</v>
      </c>
      <c r="K4" s="20" t="s">
        <v>390</v>
      </c>
      <c r="L4" s="20" t="s">
        <v>381</v>
      </c>
      <c r="M4" s="20" t="s">
        <v>17</v>
      </c>
      <c r="N4" s="20" t="s">
        <v>16</v>
      </c>
      <c r="O4" s="19" t="s">
        <v>390</v>
      </c>
      <c r="P4" s="20" t="s">
        <v>381</v>
      </c>
    </row>
    <row r="5" spans="1:16" ht="40.5" x14ac:dyDescent="0.25">
      <c r="A5" s="16">
        <v>1</v>
      </c>
      <c r="B5" s="15" t="s">
        <v>373</v>
      </c>
      <c r="C5" s="15" t="s">
        <v>374</v>
      </c>
      <c r="D5" s="15" t="s">
        <v>375</v>
      </c>
      <c r="E5" s="15">
        <v>28500</v>
      </c>
      <c r="F5" s="15" t="s">
        <v>376</v>
      </c>
      <c r="G5" s="17" t="s">
        <v>14</v>
      </c>
      <c r="H5" s="21" t="s">
        <v>187</v>
      </c>
      <c r="I5" s="26">
        <v>28500</v>
      </c>
      <c r="J5" s="26">
        <v>5100</v>
      </c>
      <c r="K5" s="26">
        <v>2420</v>
      </c>
      <c r="L5" s="23">
        <f>I5+J5+K5</f>
        <v>36020</v>
      </c>
      <c r="M5" s="26">
        <v>0</v>
      </c>
      <c r="N5" s="26">
        <v>0</v>
      </c>
      <c r="O5" s="23">
        <v>0</v>
      </c>
      <c r="P5" s="29">
        <v>0</v>
      </c>
    </row>
    <row r="6" spans="1:16" ht="40.5" x14ac:dyDescent="0.25">
      <c r="A6" s="16">
        <v>2</v>
      </c>
      <c r="B6" s="15" t="s">
        <v>22</v>
      </c>
      <c r="C6" s="15" t="s">
        <v>11</v>
      </c>
      <c r="D6" s="15" t="s">
        <v>12</v>
      </c>
      <c r="E6" s="15">
        <v>28500</v>
      </c>
      <c r="F6" s="15" t="s">
        <v>13</v>
      </c>
      <c r="G6" s="17" t="s">
        <v>14</v>
      </c>
      <c r="H6" s="21" t="s">
        <v>187</v>
      </c>
      <c r="I6" s="24">
        <v>0</v>
      </c>
      <c r="J6" s="24">
        <v>0</v>
      </c>
      <c r="K6" s="24">
        <v>0</v>
      </c>
      <c r="L6" s="25">
        <f>I6+J6+K6</f>
        <v>0</v>
      </c>
      <c r="M6" s="24">
        <v>28500</v>
      </c>
      <c r="N6" s="24">
        <v>5100</v>
      </c>
      <c r="O6" s="24">
        <v>56844</v>
      </c>
      <c r="P6" s="25">
        <f>M6+N6+O6</f>
        <v>90444</v>
      </c>
    </row>
    <row r="7" spans="1:16" ht="40.5" x14ac:dyDescent="0.25">
      <c r="A7" s="16">
        <v>3</v>
      </c>
      <c r="B7" s="15" t="s">
        <v>18</v>
      </c>
      <c r="C7" s="15" t="s">
        <v>19</v>
      </c>
      <c r="D7" s="15" t="s">
        <v>20</v>
      </c>
      <c r="E7" s="15">
        <v>28500</v>
      </c>
      <c r="F7" s="15" t="s">
        <v>21</v>
      </c>
      <c r="G7" s="17" t="s">
        <v>14</v>
      </c>
      <c r="H7" s="21" t="s">
        <v>187</v>
      </c>
      <c r="I7" s="24">
        <v>0</v>
      </c>
      <c r="J7" s="24">
        <v>0</v>
      </c>
      <c r="K7" s="24">
        <v>0</v>
      </c>
      <c r="L7" s="25">
        <f t="shared" ref="L7:L70" si="0">I7+J7+K7</f>
        <v>0</v>
      </c>
      <c r="M7" s="24">
        <v>28500</v>
      </c>
      <c r="N7" s="24">
        <v>5100</v>
      </c>
      <c r="O7" s="24">
        <v>56844</v>
      </c>
      <c r="P7" s="25">
        <f t="shared" ref="P7:P70" si="1">M7+N7+O7</f>
        <v>90444</v>
      </c>
    </row>
    <row r="8" spans="1:16" ht="40.5" x14ac:dyDescent="0.25">
      <c r="A8" s="16">
        <v>4</v>
      </c>
      <c r="B8" s="15" t="s">
        <v>23</v>
      </c>
      <c r="C8" s="15" t="s">
        <v>24</v>
      </c>
      <c r="D8" s="15" t="s">
        <v>25</v>
      </c>
      <c r="E8" s="15">
        <v>19000</v>
      </c>
      <c r="F8" s="15" t="s">
        <v>26</v>
      </c>
      <c r="G8" s="17" t="s">
        <v>14</v>
      </c>
      <c r="H8" s="21" t="s">
        <v>187</v>
      </c>
      <c r="I8" s="24">
        <v>0</v>
      </c>
      <c r="J8" s="24">
        <v>0</v>
      </c>
      <c r="K8" s="26">
        <v>6778</v>
      </c>
      <c r="L8" s="25">
        <f t="shared" si="0"/>
        <v>6778</v>
      </c>
      <c r="M8" s="26">
        <v>19000</v>
      </c>
      <c r="N8" s="26">
        <v>3440</v>
      </c>
      <c r="O8" s="24">
        <v>26758</v>
      </c>
      <c r="P8" s="25">
        <f t="shared" si="1"/>
        <v>49198</v>
      </c>
    </row>
    <row r="9" spans="1:16" ht="41.25" customHeight="1" x14ac:dyDescent="0.25">
      <c r="A9" s="16">
        <v>5</v>
      </c>
      <c r="B9" s="15" t="s">
        <v>28</v>
      </c>
      <c r="C9" s="15" t="s">
        <v>29</v>
      </c>
      <c r="D9" s="15" t="s">
        <v>30</v>
      </c>
      <c r="E9" s="15">
        <v>28500</v>
      </c>
      <c r="F9" s="15" t="s">
        <v>31</v>
      </c>
      <c r="G9" s="17" t="s">
        <v>14</v>
      </c>
      <c r="H9" s="21" t="s">
        <v>187</v>
      </c>
      <c r="I9" s="26">
        <v>28500</v>
      </c>
      <c r="J9" s="26">
        <v>5100</v>
      </c>
      <c r="K9" s="26">
        <v>3745</v>
      </c>
      <c r="L9" s="25">
        <f t="shared" si="0"/>
        <v>37345</v>
      </c>
      <c r="M9" s="26">
        <v>0</v>
      </c>
      <c r="N9" s="26">
        <v>0</v>
      </c>
      <c r="O9" s="23">
        <v>0</v>
      </c>
      <c r="P9" s="25">
        <f t="shared" si="1"/>
        <v>0</v>
      </c>
    </row>
    <row r="10" spans="1:16" ht="40.5" x14ac:dyDescent="0.25">
      <c r="A10" s="16">
        <v>6</v>
      </c>
      <c r="B10" s="15" t="s">
        <v>32</v>
      </c>
      <c r="C10" s="15" t="s">
        <v>33</v>
      </c>
      <c r="D10" s="15" t="s">
        <v>34</v>
      </c>
      <c r="E10" s="15">
        <v>28500</v>
      </c>
      <c r="F10" s="15" t="s">
        <v>35</v>
      </c>
      <c r="G10" s="17" t="s">
        <v>14</v>
      </c>
      <c r="H10" s="21" t="s">
        <v>187</v>
      </c>
      <c r="I10" s="24">
        <v>0</v>
      </c>
      <c r="J10" s="24">
        <v>0</v>
      </c>
      <c r="K10" s="24">
        <v>1600</v>
      </c>
      <c r="L10" s="25">
        <f t="shared" si="0"/>
        <v>1600</v>
      </c>
      <c r="M10" s="24">
        <v>28500</v>
      </c>
      <c r="N10" s="24">
        <v>5100</v>
      </c>
      <c r="O10" s="24">
        <v>51902</v>
      </c>
      <c r="P10" s="25">
        <f t="shared" si="1"/>
        <v>85502</v>
      </c>
    </row>
    <row r="11" spans="1:16" ht="40.5" x14ac:dyDescent="0.25">
      <c r="A11" s="16">
        <v>7</v>
      </c>
      <c r="B11" s="15" t="s">
        <v>37</v>
      </c>
      <c r="C11" s="15" t="s">
        <v>38</v>
      </c>
      <c r="D11" s="15" t="s">
        <v>39</v>
      </c>
      <c r="E11" s="15">
        <v>38000</v>
      </c>
      <c r="F11" s="15" t="s">
        <v>40</v>
      </c>
      <c r="G11" s="17" t="s">
        <v>14</v>
      </c>
      <c r="H11" s="21" t="s">
        <v>187</v>
      </c>
      <c r="I11" s="26">
        <v>38000</v>
      </c>
      <c r="J11" s="26">
        <v>6820</v>
      </c>
      <c r="K11" s="26">
        <v>12906</v>
      </c>
      <c r="L11" s="25">
        <f t="shared" si="0"/>
        <v>57726</v>
      </c>
      <c r="M11" s="26">
        <v>0</v>
      </c>
      <c r="N11" s="26">
        <v>0</v>
      </c>
      <c r="O11" s="23">
        <v>0</v>
      </c>
      <c r="P11" s="25">
        <f t="shared" si="1"/>
        <v>0</v>
      </c>
    </row>
    <row r="12" spans="1:16" ht="40.5" x14ac:dyDescent="0.25">
      <c r="A12" s="16">
        <v>8</v>
      </c>
      <c r="B12" s="15" t="s">
        <v>41</v>
      </c>
      <c r="C12" s="15" t="s">
        <v>45</v>
      </c>
      <c r="D12" s="15" t="s">
        <v>42</v>
      </c>
      <c r="E12" s="15">
        <v>28500</v>
      </c>
      <c r="F12" s="15" t="s">
        <v>43</v>
      </c>
      <c r="G12" s="17" t="s">
        <v>14</v>
      </c>
      <c r="H12" s="21" t="s">
        <v>187</v>
      </c>
      <c r="I12" s="24">
        <v>0</v>
      </c>
      <c r="J12" s="24">
        <v>0</v>
      </c>
      <c r="K12" s="24">
        <v>0</v>
      </c>
      <c r="L12" s="25">
        <f t="shared" si="0"/>
        <v>0</v>
      </c>
      <c r="M12" s="24">
        <v>28500</v>
      </c>
      <c r="N12" s="24">
        <v>5100</v>
      </c>
      <c r="O12" s="24">
        <v>56844</v>
      </c>
      <c r="P12" s="25">
        <f t="shared" si="1"/>
        <v>90444</v>
      </c>
    </row>
    <row r="13" spans="1:16" ht="40.5" x14ac:dyDescent="0.25">
      <c r="A13" s="16">
        <v>9</v>
      </c>
      <c r="B13" s="15" t="s">
        <v>44</v>
      </c>
      <c r="C13" s="15" t="s">
        <v>46</v>
      </c>
      <c r="D13" s="15" t="s">
        <v>47</v>
      </c>
      <c r="E13" s="15">
        <v>19000</v>
      </c>
      <c r="F13" s="15" t="s">
        <v>48</v>
      </c>
      <c r="G13" s="17" t="s">
        <v>14</v>
      </c>
      <c r="H13" s="21" t="s">
        <v>187</v>
      </c>
      <c r="I13" s="24">
        <v>0</v>
      </c>
      <c r="J13" s="24">
        <v>0</v>
      </c>
      <c r="K13" s="24">
        <v>0</v>
      </c>
      <c r="L13" s="25">
        <f t="shared" si="0"/>
        <v>0</v>
      </c>
      <c r="M13" s="24">
        <v>19000</v>
      </c>
      <c r="N13" s="24">
        <v>3440</v>
      </c>
      <c r="O13" s="24">
        <v>37963</v>
      </c>
      <c r="P13" s="25">
        <f t="shared" si="1"/>
        <v>60403</v>
      </c>
    </row>
    <row r="14" spans="1:16" ht="40.5" customHeight="1" x14ac:dyDescent="0.25">
      <c r="A14" s="16">
        <v>10</v>
      </c>
      <c r="B14" s="15" t="s">
        <v>49</v>
      </c>
      <c r="C14" s="15" t="s">
        <v>50</v>
      </c>
      <c r="D14" s="15" t="s">
        <v>51</v>
      </c>
      <c r="E14" s="15">
        <v>19000</v>
      </c>
      <c r="F14" s="15" t="s">
        <v>52</v>
      </c>
      <c r="G14" s="17" t="s">
        <v>14</v>
      </c>
      <c r="H14" s="21" t="s">
        <v>187</v>
      </c>
      <c r="I14" s="26">
        <v>19000</v>
      </c>
      <c r="J14" s="26">
        <v>3440</v>
      </c>
      <c r="K14" s="26">
        <v>48</v>
      </c>
      <c r="L14" s="25">
        <f t="shared" si="0"/>
        <v>22488</v>
      </c>
      <c r="M14" s="26">
        <v>0</v>
      </c>
      <c r="N14" s="26">
        <v>0</v>
      </c>
      <c r="O14" s="23">
        <v>0</v>
      </c>
      <c r="P14" s="25">
        <f t="shared" si="1"/>
        <v>0</v>
      </c>
    </row>
    <row r="15" spans="1:16" ht="40.5" x14ac:dyDescent="0.25">
      <c r="A15" s="16">
        <v>11</v>
      </c>
      <c r="B15" s="15" t="s">
        <v>53</v>
      </c>
      <c r="C15" s="15" t="s">
        <v>19</v>
      </c>
      <c r="D15" s="15" t="s">
        <v>54</v>
      </c>
      <c r="E15" s="15">
        <v>19000</v>
      </c>
      <c r="F15" s="15" t="s">
        <v>55</v>
      </c>
      <c r="G15" s="17" t="s">
        <v>14</v>
      </c>
      <c r="H15" s="21" t="s">
        <v>187</v>
      </c>
      <c r="I15" s="24">
        <v>0</v>
      </c>
      <c r="J15" s="24">
        <v>0</v>
      </c>
      <c r="K15" s="24">
        <v>5000</v>
      </c>
      <c r="L15" s="25">
        <f t="shared" si="0"/>
        <v>5000</v>
      </c>
      <c r="M15" s="24">
        <v>19000</v>
      </c>
      <c r="N15" s="24">
        <v>3440</v>
      </c>
      <c r="O15" s="24">
        <v>29009</v>
      </c>
      <c r="P15" s="25">
        <f t="shared" si="1"/>
        <v>51449</v>
      </c>
    </row>
    <row r="16" spans="1:16" ht="40.5" x14ac:dyDescent="0.25">
      <c r="A16" s="16">
        <v>12</v>
      </c>
      <c r="B16" s="15" t="s">
        <v>59</v>
      </c>
      <c r="C16" s="15" t="s">
        <v>56</v>
      </c>
      <c r="D16" s="15" t="s">
        <v>57</v>
      </c>
      <c r="E16" s="15">
        <v>19000</v>
      </c>
      <c r="F16" s="15" t="s">
        <v>58</v>
      </c>
      <c r="G16" s="17" t="s">
        <v>14</v>
      </c>
      <c r="H16" s="21" t="s">
        <v>187</v>
      </c>
      <c r="I16" s="24">
        <v>0</v>
      </c>
      <c r="J16" s="24">
        <v>0</v>
      </c>
      <c r="K16" s="24">
        <v>0</v>
      </c>
      <c r="L16" s="25">
        <v>0</v>
      </c>
      <c r="M16" s="24">
        <v>19000</v>
      </c>
      <c r="N16" s="24">
        <v>3440</v>
      </c>
      <c r="O16" s="24">
        <v>37963</v>
      </c>
      <c r="P16" s="25">
        <f t="shared" si="1"/>
        <v>60403</v>
      </c>
    </row>
    <row r="17" spans="1:16" ht="40.5" x14ac:dyDescent="0.25">
      <c r="A17" s="16">
        <v>13</v>
      </c>
      <c r="B17" s="15" t="s">
        <v>60</v>
      </c>
      <c r="C17" s="15" t="s">
        <v>61</v>
      </c>
      <c r="D17" s="15" t="s">
        <v>62</v>
      </c>
      <c r="E17" s="15">
        <v>327750</v>
      </c>
      <c r="F17" s="15" t="s">
        <v>63</v>
      </c>
      <c r="G17" s="17" t="s">
        <v>64</v>
      </c>
      <c r="H17" s="21" t="s">
        <v>188</v>
      </c>
      <c r="I17" s="24">
        <v>0</v>
      </c>
      <c r="J17" s="24">
        <v>0</v>
      </c>
      <c r="K17" s="24">
        <v>90000</v>
      </c>
      <c r="L17" s="25">
        <f t="shared" si="0"/>
        <v>90000</v>
      </c>
      <c r="M17" s="24">
        <v>327750</v>
      </c>
      <c r="N17" s="24">
        <v>83310</v>
      </c>
      <c r="O17" s="24">
        <v>525531</v>
      </c>
      <c r="P17" s="25">
        <f t="shared" si="1"/>
        <v>936591</v>
      </c>
    </row>
    <row r="18" spans="1:16" ht="40.5" x14ac:dyDescent="0.25">
      <c r="A18" s="16">
        <v>14</v>
      </c>
      <c r="B18" s="15" t="s">
        <v>65</v>
      </c>
      <c r="C18" s="15" t="s">
        <v>66</v>
      </c>
      <c r="D18" s="15" t="s">
        <v>67</v>
      </c>
      <c r="E18" s="15">
        <v>38000</v>
      </c>
      <c r="F18" s="15" t="s">
        <v>68</v>
      </c>
      <c r="G18" s="17" t="s">
        <v>69</v>
      </c>
      <c r="H18" s="21" t="s">
        <v>186</v>
      </c>
      <c r="I18" s="24">
        <v>0</v>
      </c>
      <c r="J18" s="24">
        <v>0</v>
      </c>
      <c r="K18" s="24">
        <v>8247</v>
      </c>
      <c r="L18" s="25">
        <f t="shared" si="0"/>
        <v>8247</v>
      </c>
      <c r="M18" s="24">
        <v>38000</v>
      </c>
      <c r="N18" s="24">
        <v>6820</v>
      </c>
      <c r="O18" s="24">
        <v>71730</v>
      </c>
      <c r="P18" s="25">
        <f t="shared" si="1"/>
        <v>116550</v>
      </c>
    </row>
    <row r="19" spans="1:16" ht="40.5" x14ac:dyDescent="0.25">
      <c r="A19" s="16">
        <v>15</v>
      </c>
      <c r="B19" s="15" t="s">
        <v>71</v>
      </c>
      <c r="C19" s="15" t="s">
        <v>72</v>
      </c>
      <c r="D19" s="15" t="s">
        <v>73</v>
      </c>
      <c r="E19" s="15">
        <v>38000</v>
      </c>
      <c r="F19" s="15" t="s">
        <v>74</v>
      </c>
      <c r="G19" s="17" t="s">
        <v>69</v>
      </c>
      <c r="H19" s="21" t="s">
        <v>186</v>
      </c>
      <c r="I19" s="26">
        <v>38000</v>
      </c>
      <c r="J19" s="26">
        <v>6820</v>
      </c>
      <c r="K19" s="26">
        <v>41780</v>
      </c>
      <c r="L19" s="25">
        <f t="shared" si="0"/>
        <v>86600</v>
      </c>
      <c r="M19" s="26">
        <v>0</v>
      </c>
      <c r="N19" s="26">
        <v>0</v>
      </c>
      <c r="O19" s="24">
        <v>0</v>
      </c>
      <c r="P19" s="25">
        <f t="shared" si="1"/>
        <v>0</v>
      </c>
    </row>
    <row r="20" spans="1:16" ht="56.25" x14ac:dyDescent="0.25">
      <c r="A20" s="16">
        <v>16</v>
      </c>
      <c r="B20" s="15" t="s">
        <v>75</v>
      </c>
      <c r="C20" s="15" t="s">
        <v>76</v>
      </c>
      <c r="D20" s="22" t="s">
        <v>77</v>
      </c>
      <c r="E20" s="15">
        <v>38000</v>
      </c>
      <c r="F20" s="15" t="s">
        <v>78</v>
      </c>
      <c r="G20" s="17" t="s">
        <v>69</v>
      </c>
      <c r="H20" s="21" t="s">
        <v>186</v>
      </c>
      <c r="I20" s="26">
        <v>38000</v>
      </c>
      <c r="J20" s="26">
        <v>6820</v>
      </c>
      <c r="K20" s="26">
        <v>0</v>
      </c>
      <c r="L20" s="25">
        <f t="shared" si="0"/>
        <v>44820</v>
      </c>
      <c r="M20" s="26">
        <v>0</v>
      </c>
      <c r="N20" s="26">
        <v>0</v>
      </c>
      <c r="O20" s="23">
        <v>0</v>
      </c>
      <c r="P20" s="25">
        <f t="shared" si="1"/>
        <v>0</v>
      </c>
    </row>
    <row r="21" spans="1:16" ht="40.5" x14ac:dyDescent="0.25">
      <c r="A21" s="16">
        <v>17</v>
      </c>
      <c r="B21" s="15" t="s">
        <v>79</v>
      </c>
      <c r="C21" s="15" t="s">
        <v>80</v>
      </c>
      <c r="D21" s="15" t="s">
        <v>81</v>
      </c>
      <c r="E21" s="15">
        <v>38000</v>
      </c>
      <c r="F21" s="15" t="s">
        <v>82</v>
      </c>
      <c r="G21" s="17" t="s">
        <v>69</v>
      </c>
      <c r="H21" s="21" t="s">
        <v>186</v>
      </c>
      <c r="I21" s="24">
        <v>0</v>
      </c>
      <c r="J21" s="24">
        <v>0</v>
      </c>
      <c r="K21" s="24">
        <v>12241</v>
      </c>
      <c r="L21" s="25">
        <f t="shared" si="0"/>
        <v>12241</v>
      </c>
      <c r="M21" s="24">
        <v>38000</v>
      </c>
      <c r="N21" s="24">
        <v>6820</v>
      </c>
      <c r="O21" s="24">
        <v>67952</v>
      </c>
      <c r="P21" s="25">
        <f t="shared" si="1"/>
        <v>112772</v>
      </c>
    </row>
    <row r="22" spans="1:16" ht="40.5" x14ac:dyDescent="0.25">
      <c r="A22" s="16">
        <v>18</v>
      </c>
      <c r="B22" s="15" t="s">
        <v>83</v>
      </c>
      <c r="C22" s="15" t="s">
        <v>72</v>
      </c>
      <c r="D22" s="15" t="s">
        <v>84</v>
      </c>
      <c r="E22" s="15">
        <v>76000</v>
      </c>
      <c r="F22" s="15" t="s">
        <v>85</v>
      </c>
      <c r="G22" s="17" t="s">
        <v>69</v>
      </c>
      <c r="H22" s="21" t="s">
        <v>186</v>
      </c>
      <c r="I22" s="24">
        <v>76000</v>
      </c>
      <c r="J22" s="24">
        <v>13580</v>
      </c>
      <c r="K22" s="24">
        <v>57227</v>
      </c>
      <c r="L22" s="25">
        <f t="shared" si="0"/>
        <v>146807</v>
      </c>
      <c r="M22" s="24">
        <v>0</v>
      </c>
      <c r="N22" s="24">
        <v>0</v>
      </c>
      <c r="O22" s="24">
        <v>0</v>
      </c>
      <c r="P22" s="25">
        <f t="shared" si="1"/>
        <v>0</v>
      </c>
    </row>
    <row r="23" spans="1:16" ht="40.5" x14ac:dyDescent="0.25">
      <c r="A23" s="16">
        <v>19</v>
      </c>
      <c r="B23" s="15" t="s">
        <v>86</v>
      </c>
      <c r="C23" s="15" t="s">
        <v>87</v>
      </c>
      <c r="D23" s="15" t="s">
        <v>88</v>
      </c>
      <c r="E23" s="15">
        <v>66500</v>
      </c>
      <c r="F23" s="15" t="s">
        <v>89</v>
      </c>
      <c r="G23" s="17" t="s">
        <v>69</v>
      </c>
      <c r="H23" s="21" t="s">
        <v>186</v>
      </c>
      <c r="I23" s="24">
        <v>0</v>
      </c>
      <c r="J23" s="24">
        <v>0</v>
      </c>
      <c r="K23" s="24">
        <v>86435</v>
      </c>
      <c r="L23" s="25">
        <f t="shared" si="0"/>
        <v>86435</v>
      </c>
      <c r="M23" s="24">
        <v>66500</v>
      </c>
      <c r="N23" s="24">
        <v>11920</v>
      </c>
      <c r="O23" s="24">
        <v>12862</v>
      </c>
      <c r="P23" s="25">
        <f t="shared" si="1"/>
        <v>91282</v>
      </c>
    </row>
    <row r="24" spans="1:16" ht="40.5" x14ac:dyDescent="0.25">
      <c r="A24" s="16">
        <v>20</v>
      </c>
      <c r="B24" s="15" t="s">
        <v>91</v>
      </c>
      <c r="C24" s="15" t="s">
        <v>90</v>
      </c>
      <c r="D24" s="15" t="s">
        <v>92</v>
      </c>
      <c r="E24" s="15">
        <v>76000</v>
      </c>
      <c r="F24" s="15" t="s">
        <v>93</v>
      </c>
      <c r="G24" s="17" t="s">
        <v>69</v>
      </c>
      <c r="H24" s="21" t="s">
        <v>186</v>
      </c>
      <c r="I24" s="24">
        <v>53801</v>
      </c>
      <c r="J24" s="24">
        <v>13580</v>
      </c>
      <c r="K24" s="24">
        <v>62598</v>
      </c>
      <c r="L24" s="25">
        <f t="shared" si="0"/>
        <v>129979</v>
      </c>
      <c r="M24" s="24">
        <v>22199</v>
      </c>
      <c r="N24" s="24">
        <v>0</v>
      </c>
      <c r="O24" s="24">
        <v>0</v>
      </c>
      <c r="P24" s="25">
        <f t="shared" si="1"/>
        <v>22199</v>
      </c>
    </row>
    <row r="25" spans="1:16" ht="40.5" x14ac:dyDescent="0.25">
      <c r="A25" s="16">
        <v>21</v>
      </c>
      <c r="B25" s="15" t="s">
        <v>94</v>
      </c>
      <c r="C25" s="15" t="s">
        <v>95</v>
      </c>
      <c r="D25" s="15" t="s">
        <v>96</v>
      </c>
      <c r="E25" s="15">
        <v>47500</v>
      </c>
      <c r="F25" s="15" t="s">
        <v>97</v>
      </c>
      <c r="G25" s="17" t="s">
        <v>69</v>
      </c>
      <c r="H25" s="21" t="s">
        <v>186</v>
      </c>
      <c r="I25" s="24">
        <v>47500</v>
      </c>
      <c r="J25" s="24">
        <v>8480</v>
      </c>
      <c r="K25" s="24">
        <v>39617</v>
      </c>
      <c r="L25" s="25">
        <f t="shared" si="0"/>
        <v>95597</v>
      </c>
      <c r="M25" s="24">
        <v>0</v>
      </c>
      <c r="N25" s="24">
        <v>0</v>
      </c>
      <c r="O25" s="24">
        <v>0</v>
      </c>
      <c r="P25" s="25">
        <f t="shared" si="1"/>
        <v>0</v>
      </c>
    </row>
    <row r="26" spans="1:16" ht="40.5" x14ac:dyDescent="0.25">
      <c r="A26" s="16">
        <v>22</v>
      </c>
      <c r="B26" s="15" t="s">
        <v>98</v>
      </c>
      <c r="C26" s="15" t="s">
        <v>72</v>
      </c>
      <c r="D26" s="15" t="s">
        <v>99</v>
      </c>
      <c r="E26" s="15">
        <v>66500</v>
      </c>
      <c r="F26" s="15" t="s">
        <v>100</v>
      </c>
      <c r="G26" s="17" t="s">
        <v>69</v>
      </c>
      <c r="H26" s="21" t="s">
        <v>186</v>
      </c>
      <c r="I26" s="24">
        <v>0</v>
      </c>
      <c r="J26" s="24">
        <v>0</v>
      </c>
      <c r="K26" s="24">
        <v>52059</v>
      </c>
      <c r="L26" s="25">
        <f t="shared" si="0"/>
        <v>52059</v>
      </c>
      <c r="M26" s="24">
        <v>66500</v>
      </c>
      <c r="N26" s="24">
        <v>11920</v>
      </c>
      <c r="O26" s="24">
        <v>3480</v>
      </c>
      <c r="P26" s="25">
        <f t="shared" si="1"/>
        <v>81900</v>
      </c>
    </row>
    <row r="27" spans="1:16" ht="40.5" x14ac:dyDescent="0.25">
      <c r="A27" s="16">
        <v>23</v>
      </c>
      <c r="B27" s="15" t="s">
        <v>101</v>
      </c>
      <c r="C27" s="15" t="s">
        <v>102</v>
      </c>
      <c r="D27" s="15" t="s">
        <v>103</v>
      </c>
      <c r="E27" s="15">
        <v>57000</v>
      </c>
      <c r="F27" s="15" t="s">
        <v>104</v>
      </c>
      <c r="G27" s="17" t="s">
        <v>69</v>
      </c>
      <c r="H27" s="21" t="s">
        <v>186</v>
      </c>
      <c r="I27" s="24">
        <v>0</v>
      </c>
      <c r="J27" s="24">
        <v>0</v>
      </c>
      <c r="K27" s="24">
        <v>3358</v>
      </c>
      <c r="L27" s="25">
        <f t="shared" si="0"/>
        <v>3358</v>
      </c>
      <c r="M27" s="24">
        <v>57000</v>
      </c>
      <c r="N27" s="24">
        <v>10140</v>
      </c>
      <c r="O27" s="24">
        <v>139550</v>
      </c>
      <c r="P27" s="25">
        <f t="shared" si="1"/>
        <v>206690</v>
      </c>
    </row>
    <row r="28" spans="1:16" ht="40.5" x14ac:dyDescent="0.25">
      <c r="A28" s="16">
        <v>24</v>
      </c>
      <c r="B28" s="15" t="s">
        <v>105</v>
      </c>
      <c r="C28" s="15" t="s">
        <v>11</v>
      </c>
      <c r="D28" s="15" t="s">
        <v>106</v>
      </c>
      <c r="E28" s="15">
        <v>47500</v>
      </c>
      <c r="F28" s="15" t="s">
        <v>107</v>
      </c>
      <c r="G28" s="17" t="s">
        <v>69</v>
      </c>
      <c r="H28" s="21" t="s">
        <v>186</v>
      </c>
      <c r="I28" s="26">
        <v>47500</v>
      </c>
      <c r="J28" s="26">
        <v>8480</v>
      </c>
      <c r="K28" s="26">
        <v>5067</v>
      </c>
      <c r="L28" s="25">
        <f t="shared" si="0"/>
        <v>61047</v>
      </c>
      <c r="M28" s="26">
        <v>0</v>
      </c>
      <c r="N28" s="26">
        <v>0</v>
      </c>
      <c r="O28" s="24">
        <v>0</v>
      </c>
      <c r="P28" s="25">
        <f t="shared" si="1"/>
        <v>0</v>
      </c>
    </row>
    <row r="29" spans="1:16" ht="40.5" x14ac:dyDescent="0.25">
      <c r="A29" s="16">
        <v>25</v>
      </c>
      <c r="B29" s="15" t="s">
        <v>108</v>
      </c>
      <c r="C29" s="15" t="s">
        <v>109</v>
      </c>
      <c r="D29" s="15" t="s">
        <v>110</v>
      </c>
      <c r="E29" s="15">
        <v>95000</v>
      </c>
      <c r="F29" s="15" t="s">
        <v>111</v>
      </c>
      <c r="G29" s="17" t="s">
        <v>69</v>
      </c>
      <c r="H29" s="21" t="s">
        <v>186</v>
      </c>
      <c r="I29" s="24">
        <v>0</v>
      </c>
      <c r="J29" s="24">
        <v>0</v>
      </c>
      <c r="K29" s="24">
        <v>0</v>
      </c>
      <c r="L29" s="25">
        <f t="shared" si="0"/>
        <v>0</v>
      </c>
      <c r="M29" s="24">
        <v>95000</v>
      </c>
      <c r="N29" s="24">
        <v>6650</v>
      </c>
      <c r="O29" s="24">
        <v>230633</v>
      </c>
      <c r="P29" s="25">
        <f t="shared" si="1"/>
        <v>332283</v>
      </c>
    </row>
    <row r="30" spans="1:16" ht="40.5" x14ac:dyDescent="0.25">
      <c r="A30" s="16">
        <v>26</v>
      </c>
      <c r="B30" s="15" t="s">
        <v>384</v>
      </c>
      <c r="C30" s="15" t="s">
        <v>112</v>
      </c>
      <c r="D30" s="15" t="s">
        <v>113</v>
      </c>
      <c r="E30" s="15">
        <v>38000</v>
      </c>
      <c r="F30" s="15" t="s">
        <v>114</v>
      </c>
      <c r="G30" s="17" t="s">
        <v>69</v>
      </c>
      <c r="H30" s="21" t="s">
        <v>186</v>
      </c>
      <c r="I30" s="24">
        <v>0</v>
      </c>
      <c r="J30" s="24">
        <v>0</v>
      </c>
      <c r="K30" s="24">
        <v>0</v>
      </c>
      <c r="L30" s="25">
        <f t="shared" si="0"/>
        <v>0</v>
      </c>
      <c r="M30" s="24">
        <v>38000</v>
      </c>
      <c r="N30" s="24">
        <v>6820</v>
      </c>
      <c r="O30" s="24">
        <v>101702</v>
      </c>
      <c r="P30" s="25">
        <f t="shared" si="1"/>
        <v>146522</v>
      </c>
    </row>
    <row r="31" spans="1:16" ht="40.5" x14ac:dyDescent="0.25">
      <c r="A31" s="16">
        <v>27</v>
      </c>
      <c r="B31" s="15" t="s">
        <v>115</v>
      </c>
      <c r="C31" s="15" t="s">
        <v>11</v>
      </c>
      <c r="D31" s="15" t="s">
        <v>116</v>
      </c>
      <c r="E31" s="15">
        <v>85500</v>
      </c>
      <c r="F31" s="15" t="s">
        <v>117</v>
      </c>
      <c r="G31" s="17" t="s">
        <v>69</v>
      </c>
      <c r="H31" s="21" t="s">
        <v>186</v>
      </c>
      <c r="I31" s="26"/>
      <c r="J31" s="26"/>
      <c r="K31" s="26"/>
      <c r="L31" s="25">
        <f t="shared" si="0"/>
        <v>0</v>
      </c>
      <c r="M31" s="26"/>
      <c r="N31" s="26"/>
      <c r="O31" s="23"/>
      <c r="P31" s="25">
        <f t="shared" si="1"/>
        <v>0</v>
      </c>
    </row>
    <row r="32" spans="1:16" ht="40.5" x14ac:dyDescent="0.25">
      <c r="A32" s="16">
        <v>28</v>
      </c>
      <c r="B32" s="15" t="s">
        <v>118</v>
      </c>
      <c r="C32" s="15" t="s">
        <v>119</v>
      </c>
      <c r="D32" s="15" t="s">
        <v>120</v>
      </c>
      <c r="E32" s="15">
        <v>47500</v>
      </c>
      <c r="F32" s="15" t="s">
        <v>121</v>
      </c>
      <c r="G32" s="17" t="s">
        <v>69</v>
      </c>
      <c r="H32" s="21" t="s">
        <v>186</v>
      </c>
      <c r="I32" s="24">
        <v>0</v>
      </c>
      <c r="J32" s="24">
        <v>0</v>
      </c>
      <c r="K32" s="24">
        <v>35901</v>
      </c>
      <c r="L32" s="25">
        <f t="shared" si="0"/>
        <v>35901</v>
      </c>
      <c r="M32" s="24">
        <v>47500</v>
      </c>
      <c r="N32" s="24">
        <v>8480</v>
      </c>
      <c r="O32" s="24">
        <v>62470</v>
      </c>
      <c r="P32" s="25">
        <f t="shared" si="1"/>
        <v>118450</v>
      </c>
    </row>
    <row r="33" spans="1:16" ht="40.5" x14ac:dyDescent="0.25">
      <c r="A33" s="16">
        <v>29</v>
      </c>
      <c r="B33" s="15" t="s">
        <v>122</v>
      </c>
      <c r="C33" s="15" t="s">
        <v>123</v>
      </c>
      <c r="D33" s="15" t="s">
        <v>124</v>
      </c>
      <c r="E33" s="15">
        <v>66500</v>
      </c>
      <c r="F33" s="15" t="s">
        <v>125</v>
      </c>
      <c r="G33" s="17" t="s">
        <v>69</v>
      </c>
      <c r="H33" s="21" t="s">
        <v>186</v>
      </c>
      <c r="I33" s="24">
        <v>0</v>
      </c>
      <c r="J33" s="24">
        <v>0</v>
      </c>
      <c r="K33" s="24">
        <v>23780</v>
      </c>
      <c r="L33" s="25">
        <f t="shared" si="0"/>
        <v>23780</v>
      </c>
      <c r="M33" s="24">
        <v>66500</v>
      </c>
      <c r="N33" s="24">
        <v>11920</v>
      </c>
      <c r="O33" s="24">
        <v>126932</v>
      </c>
      <c r="P33" s="25">
        <f t="shared" si="1"/>
        <v>205352</v>
      </c>
    </row>
    <row r="34" spans="1:16" ht="40.5" x14ac:dyDescent="0.25">
      <c r="A34" s="16">
        <v>30</v>
      </c>
      <c r="B34" s="15" t="s">
        <v>129</v>
      </c>
      <c r="C34" s="15" t="s">
        <v>126</v>
      </c>
      <c r="D34" s="15" t="s">
        <v>120</v>
      </c>
      <c r="E34" s="15">
        <v>47500</v>
      </c>
      <c r="F34" s="15" t="s">
        <v>127</v>
      </c>
      <c r="G34" s="17" t="s">
        <v>128</v>
      </c>
      <c r="H34" s="21" t="s">
        <v>186</v>
      </c>
      <c r="I34" s="24">
        <v>0</v>
      </c>
      <c r="J34" s="24">
        <v>0</v>
      </c>
      <c r="K34" s="24">
        <v>7000</v>
      </c>
      <c r="L34" s="25">
        <f t="shared" si="0"/>
        <v>7000</v>
      </c>
      <c r="M34" s="24">
        <v>47500</v>
      </c>
      <c r="N34" s="24">
        <v>8480</v>
      </c>
      <c r="O34" s="24">
        <v>103024</v>
      </c>
      <c r="P34" s="25">
        <f t="shared" si="1"/>
        <v>159004</v>
      </c>
    </row>
    <row r="35" spans="1:16" ht="40.5" x14ac:dyDescent="0.25">
      <c r="A35" s="16">
        <v>31</v>
      </c>
      <c r="B35" s="15" t="s">
        <v>130</v>
      </c>
      <c r="C35" s="15" t="s">
        <v>131</v>
      </c>
      <c r="D35" s="15" t="s">
        <v>30</v>
      </c>
      <c r="E35" s="15">
        <v>28500</v>
      </c>
      <c r="F35" s="15" t="s">
        <v>132</v>
      </c>
      <c r="G35" s="17" t="s">
        <v>133</v>
      </c>
      <c r="H35" s="21" t="s">
        <v>186</v>
      </c>
      <c r="I35" s="24">
        <v>0</v>
      </c>
      <c r="J35" s="24">
        <v>0</v>
      </c>
      <c r="K35" s="24">
        <v>1000</v>
      </c>
      <c r="L35" s="25">
        <f t="shared" si="0"/>
        <v>1000</v>
      </c>
      <c r="M35" s="24">
        <v>28500</v>
      </c>
      <c r="N35" s="24">
        <v>5100</v>
      </c>
      <c r="O35" s="24">
        <v>71231</v>
      </c>
      <c r="P35" s="25">
        <f t="shared" si="1"/>
        <v>104831</v>
      </c>
    </row>
    <row r="36" spans="1:16" ht="40.5" x14ac:dyDescent="0.25">
      <c r="A36" s="16">
        <v>32</v>
      </c>
      <c r="B36" s="15" t="s">
        <v>134</v>
      </c>
      <c r="C36" s="15" t="s">
        <v>135</v>
      </c>
      <c r="D36" s="15" t="s">
        <v>12</v>
      </c>
      <c r="E36" s="15">
        <v>28500</v>
      </c>
      <c r="F36" s="15" t="s">
        <v>136</v>
      </c>
      <c r="G36" s="17" t="s">
        <v>137</v>
      </c>
      <c r="H36" s="21" t="s">
        <v>186</v>
      </c>
      <c r="I36" s="24">
        <v>0</v>
      </c>
      <c r="J36" s="24">
        <v>0</v>
      </c>
      <c r="K36" s="24">
        <v>30000</v>
      </c>
      <c r="L36" s="25">
        <f t="shared" si="0"/>
        <v>30000</v>
      </c>
      <c r="M36" s="24">
        <v>28500</v>
      </c>
      <c r="N36" s="24">
        <v>5100</v>
      </c>
      <c r="O36" s="24">
        <v>2667</v>
      </c>
      <c r="P36" s="25">
        <f t="shared" si="1"/>
        <v>36267</v>
      </c>
    </row>
    <row r="37" spans="1:16" ht="40.5" x14ac:dyDescent="0.25">
      <c r="A37" s="16">
        <v>33</v>
      </c>
      <c r="B37" s="15" t="s">
        <v>138</v>
      </c>
      <c r="C37" s="15" t="s">
        <v>139</v>
      </c>
      <c r="D37" s="15" t="s">
        <v>140</v>
      </c>
      <c r="E37" s="15">
        <v>104500</v>
      </c>
      <c r="F37" s="15" t="s">
        <v>141</v>
      </c>
      <c r="G37" s="17" t="s">
        <v>137</v>
      </c>
      <c r="H37" s="21" t="s">
        <v>186</v>
      </c>
      <c r="I37" s="24">
        <v>0</v>
      </c>
      <c r="J37" s="24">
        <v>0</v>
      </c>
      <c r="K37" s="24">
        <v>96099</v>
      </c>
      <c r="L37" s="25">
        <f t="shared" si="0"/>
        <v>96099</v>
      </c>
      <c r="M37" s="24">
        <v>104500</v>
      </c>
      <c r="N37" s="24">
        <v>18560</v>
      </c>
      <c r="O37" s="24">
        <v>51501</v>
      </c>
      <c r="P37" s="25">
        <f t="shared" si="1"/>
        <v>174561</v>
      </c>
    </row>
    <row r="38" spans="1:16" ht="60.75" x14ac:dyDescent="0.25">
      <c r="A38" s="16">
        <v>34</v>
      </c>
      <c r="B38" s="15" t="s">
        <v>144</v>
      </c>
      <c r="C38" s="15" t="s">
        <v>142</v>
      </c>
      <c r="D38" s="15" t="s">
        <v>39</v>
      </c>
      <c r="E38" s="15">
        <v>38000</v>
      </c>
      <c r="F38" s="15" t="s">
        <v>143</v>
      </c>
      <c r="G38" s="17" t="s">
        <v>137</v>
      </c>
      <c r="H38" s="21" t="s">
        <v>186</v>
      </c>
      <c r="I38" s="24">
        <v>0</v>
      </c>
      <c r="J38" s="24">
        <v>0</v>
      </c>
      <c r="K38" s="24">
        <v>1894</v>
      </c>
      <c r="L38" s="25">
        <f t="shared" si="0"/>
        <v>1894</v>
      </c>
      <c r="M38" s="24">
        <v>38000</v>
      </c>
      <c r="N38" s="24">
        <v>6820</v>
      </c>
      <c r="O38" s="24">
        <v>97115</v>
      </c>
      <c r="P38" s="25">
        <f t="shared" si="1"/>
        <v>141935</v>
      </c>
    </row>
    <row r="39" spans="1:16" ht="40.5" x14ac:dyDescent="0.25">
      <c r="A39" s="16">
        <v>35</v>
      </c>
      <c r="B39" s="15" t="s">
        <v>145</v>
      </c>
      <c r="C39" s="15" t="s">
        <v>146</v>
      </c>
      <c r="D39" s="15" t="s">
        <v>147</v>
      </c>
      <c r="E39" s="15">
        <v>38000</v>
      </c>
      <c r="F39" s="15" t="s">
        <v>148</v>
      </c>
      <c r="G39" s="17" t="s">
        <v>137</v>
      </c>
      <c r="H39" s="21" t="s">
        <v>186</v>
      </c>
      <c r="I39" s="24">
        <v>0</v>
      </c>
      <c r="J39" s="24">
        <v>0</v>
      </c>
      <c r="K39" s="24">
        <v>20226</v>
      </c>
      <c r="L39" s="25">
        <f t="shared" si="0"/>
        <v>20226</v>
      </c>
      <c r="M39" s="24">
        <v>38000</v>
      </c>
      <c r="N39" s="24">
        <v>6820</v>
      </c>
      <c r="O39" s="24">
        <v>31918</v>
      </c>
      <c r="P39" s="25">
        <f t="shared" si="1"/>
        <v>76738</v>
      </c>
    </row>
    <row r="40" spans="1:16" ht="40.5" x14ac:dyDescent="0.25">
      <c r="A40" s="16">
        <v>36</v>
      </c>
      <c r="B40" s="15" t="s">
        <v>149</v>
      </c>
      <c r="C40" s="15" t="s">
        <v>150</v>
      </c>
      <c r="D40" s="15" t="s">
        <v>51</v>
      </c>
      <c r="E40" s="15">
        <v>19000</v>
      </c>
      <c r="F40" s="15" t="s">
        <v>151</v>
      </c>
      <c r="G40" s="17" t="s">
        <v>137</v>
      </c>
      <c r="H40" s="21" t="s">
        <v>186</v>
      </c>
      <c r="I40" s="24">
        <v>0</v>
      </c>
      <c r="J40" s="24">
        <v>0</v>
      </c>
      <c r="K40" s="24">
        <v>6750</v>
      </c>
      <c r="L40" s="25">
        <f t="shared" si="0"/>
        <v>6750</v>
      </c>
      <c r="M40" s="24">
        <v>19000</v>
      </c>
      <c r="N40" s="24">
        <v>3440</v>
      </c>
      <c r="O40" s="24">
        <v>24747</v>
      </c>
      <c r="P40" s="25">
        <f t="shared" si="1"/>
        <v>47187</v>
      </c>
    </row>
    <row r="41" spans="1:16" ht="56.25" x14ac:dyDescent="0.25">
      <c r="A41" s="16">
        <v>37</v>
      </c>
      <c r="B41" s="15" t="s">
        <v>152</v>
      </c>
      <c r="C41" s="15" t="s">
        <v>153</v>
      </c>
      <c r="D41" s="22" t="s">
        <v>77</v>
      </c>
      <c r="E41" s="15">
        <v>38000</v>
      </c>
      <c r="F41" s="15" t="s">
        <v>154</v>
      </c>
      <c r="G41" s="17" t="s">
        <v>137</v>
      </c>
      <c r="H41" s="21" t="s">
        <v>186</v>
      </c>
      <c r="I41" s="24">
        <v>38000</v>
      </c>
      <c r="J41" s="24">
        <v>6820</v>
      </c>
      <c r="K41" s="24">
        <v>3992</v>
      </c>
      <c r="L41" s="25">
        <f t="shared" si="0"/>
        <v>48812</v>
      </c>
      <c r="M41" s="24">
        <v>0</v>
      </c>
      <c r="N41" s="24">
        <v>0</v>
      </c>
      <c r="O41" s="24">
        <v>0</v>
      </c>
      <c r="P41" s="25">
        <f t="shared" si="1"/>
        <v>0</v>
      </c>
    </row>
    <row r="42" spans="1:16" ht="40.5" x14ac:dyDescent="0.25">
      <c r="A42" s="16">
        <v>38</v>
      </c>
      <c r="B42" s="15" t="s">
        <v>155</v>
      </c>
      <c r="C42" s="15" t="s">
        <v>156</v>
      </c>
      <c r="D42" s="15" t="s">
        <v>25</v>
      </c>
      <c r="E42" s="15">
        <v>19000</v>
      </c>
      <c r="F42" s="15" t="s">
        <v>157</v>
      </c>
      <c r="G42" s="17" t="s">
        <v>137</v>
      </c>
      <c r="H42" s="21" t="s">
        <v>186</v>
      </c>
      <c r="I42" s="24">
        <v>1844</v>
      </c>
      <c r="J42" s="24">
        <v>3440</v>
      </c>
      <c r="K42" s="24">
        <v>20359</v>
      </c>
      <c r="L42" s="25">
        <f t="shared" si="0"/>
        <v>25643</v>
      </c>
      <c r="M42" s="24">
        <v>17156</v>
      </c>
      <c r="N42" s="24">
        <v>0</v>
      </c>
      <c r="O42" s="24">
        <v>0</v>
      </c>
      <c r="P42" s="25">
        <f t="shared" si="1"/>
        <v>17156</v>
      </c>
    </row>
    <row r="43" spans="1:16" ht="40.5" x14ac:dyDescent="0.25">
      <c r="A43" s="16">
        <v>39</v>
      </c>
      <c r="B43" s="15" t="s">
        <v>158</v>
      </c>
      <c r="C43" s="15" t="s">
        <v>159</v>
      </c>
      <c r="D43" s="15" t="s">
        <v>160</v>
      </c>
      <c r="E43" s="15">
        <v>28500</v>
      </c>
      <c r="F43" s="15" t="s">
        <v>161</v>
      </c>
      <c r="G43" s="17" t="s">
        <v>137</v>
      </c>
      <c r="H43" s="21" t="s">
        <v>186</v>
      </c>
      <c r="I43" s="24">
        <v>0</v>
      </c>
      <c r="J43" s="24">
        <v>0</v>
      </c>
      <c r="K43" s="24">
        <v>22960</v>
      </c>
      <c r="L43" s="25">
        <f t="shared" si="0"/>
        <v>22960</v>
      </c>
      <c r="M43" s="24">
        <v>28500</v>
      </c>
      <c r="N43" s="24">
        <v>5100</v>
      </c>
      <c r="O43" s="24">
        <v>539</v>
      </c>
      <c r="P43" s="25">
        <f t="shared" si="1"/>
        <v>34139</v>
      </c>
    </row>
    <row r="44" spans="1:16" ht="40.5" x14ac:dyDescent="0.25">
      <c r="A44" s="16">
        <v>40</v>
      </c>
      <c r="B44" s="15" t="s">
        <v>163</v>
      </c>
      <c r="C44" s="15" t="s">
        <v>164</v>
      </c>
      <c r="D44" s="15" t="s">
        <v>12</v>
      </c>
      <c r="E44" s="15">
        <v>28500</v>
      </c>
      <c r="F44" s="15" t="s">
        <v>165</v>
      </c>
      <c r="G44" s="17" t="s">
        <v>137</v>
      </c>
      <c r="H44" s="21" t="s">
        <v>186</v>
      </c>
      <c r="I44" s="24">
        <v>0</v>
      </c>
      <c r="J44" s="24">
        <v>0</v>
      </c>
      <c r="K44" s="24">
        <v>13440</v>
      </c>
      <c r="L44" s="25">
        <f t="shared" si="0"/>
        <v>13440</v>
      </c>
      <c r="M44" s="24">
        <v>28500</v>
      </c>
      <c r="N44" s="24">
        <v>5100</v>
      </c>
      <c r="O44" s="24">
        <v>31381</v>
      </c>
      <c r="P44" s="25">
        <f t="shared" si="1"/>
        <v>64981</v>
      </c>
    </row>
    <row r="45" spans="1:16" ht="40.5" x14ac:dyDescent="0.25">
      <c r="A45" s="16">
        <v>41</v>
      </c>
      <c r="B45" s="15" t="s">
        <v>166</v>
      </c>
      <c r="C45" s="15" t="s">
        <v>167</v>
      </c>
      <c r="D45" s="15" t="s">
        <v>168</v>
      </c>
      <c r="E45" s="15">
        <v>38000</v>
      </c>
      <c r="F45" s="15" t="s">
        <v>169</v>
      </c>
      <c r="G45" s="17" t="s">
        <v>137</v>
      </c>
      <c r="H45" s="21" t="s">
        <v>186</v>
      </c>
      <c r="I45" s="24">
        <v>0</v>
      </c>
      <c r="J45" s="24">
        <v>0</v>
      </c>
      <c r="K45" s="24">
        <v>0</v>
      </c>
      <c r="L45" s="25">
        <f t="shared" si="0"/>
        <v>0</v>
      </c>
      <c r="M45" s="24">
        <v>38000</v>
      </c>
      <c r="N45" s="24">
        <v>6820</v>
      </c>
      <c r="O45" s="24">
        <v>102618</v>
      </c>
      <c r="P45" s="25">
        <f t="shared" si="1"/>
        <v>147438</v>
      </c>
    </row>
    <row r="46" spans="1:16" ht="40.5" x14ac:dyDescent="0.25">
      <c r="A46" s="16">
        <v>42</v>
      </c>
      <c r="B46" s="15" t="s">
        <v>385</v>
      </c>
      <c r="C46" s="15" t="s">
        <v>170</v>
      </c>
      <c r="D46" s="15" t="s">
        <v>120</v>
      </c>
      <c r="E46" s="15">
        <v>19000</v>
      </c>
      <c r="F46" s="15" t="s">
        <v>171</v>
      </c>
      <c r="G46" s="17" t="s">
        <v>137</v>
      </c>
      <c r="H46" s="21" t="s">
        <v>186</v>
      </c>
      <c r="I46" s="24">
        <v>0</v>
      </c>
      <c r="J46" s="24">
        <v>0</v>
      </c>
      <c r="K46" s="24">
        <v>0</v>
      </c>
      <c r="L46" s="25">
        <f t="shared" si="0"/>
        <v>0</v>
      </c>
      <c r="M46" s="24">
        <v>19000</v>
      </c>
      <c r="N46" s="24">
        <v>3440</v>
      </c>
      <c r="O46" s="24">
        <v>50013</v>
      </c>
      <c r="P46" s="25">
        <f t="shared" si="1"/>
        <v>72453</v>
      </c>
    </row>
    <row r="47" spans="1:16" ht="40.5" x14ac:dyDescent="0.25">
      <c r="A47" s="16">
        <v>43</v>
      </c>
      <c r="B47" s="15" t="s">
        <v>172</v>
      </c>
      <c r="C47" s="15" t="s">
        <v>173</v>
      </c>
      <c r="D47" s="15" t="s">
        <v>174</v>
      </c>
      <c r="E47" s="15">
        <v>34200</v>
      </c>
      <c r="F47" s="15" t="s">
        <v>175</v>
      </c>
      <c r="G47" s="17" t="s">
        <v>137</v>
      </c>
      <c r="H47" s="21" t="s">
        <v>186</v>
      </c>
      <c r="I47" s="24">
        <v>2896</v>
      </c>
      <c r="J47" s="24">
        <v>10620</v>
      </c>
      <c r="K47" s="24">
        <v>41963</v>
      </c>
      <c r="L47" s="25">
        <f t="shared" si="0"/>
        <v>55479</v>
      </c>
      <c r="M47" s="24">
        <v>31304</v>
      </c>
      <c r="N47" s="24">
        <v>0</v>
      </c>
      <c r="O47" s="24">
        <v>0</v>
      </c>
      <c r="P47" s="25">
        <f t="shared" si="1"/>
        <v>31304</v>
      </c>
    </row>
    <row r="48" spans="1:16" ht="40.5" x14ac:dyDescent="0.25">
      <c r="A48" s="16">
        <v>44</v>
      </c>
      <c r="B48" s="15" t="s">
        <v>177</v>
      </c>
      <c r="C48" s="15" t="s">
        <v>153</v>
      </c>
      <c r="D48" s="15" t="s">
        <v>176</v>
      </c>
      <c r="E48" s="15">
        <v>76000</v>
      </c>
      <c r="F48" s="15" t="s">
        <v>183</v>
      </c>
      <c r="G48" s="17" t="s">
        <v>184</v>
      </c>
      <c r="H48" s="21" t="s">
        <v>185</v>
      </c>
      <c r="I48" s="24">
        <v>0</v>
      </c>
      <c r="J48" s="24">
        <v>0</v>
      </c>
      <c r="K48" s="24">
        <v>28500</v>
      </c>
      <c r="L48" s="25">
        <f t="shared" si="0"/>
        <v>28500</v>
      </c>
      <c r="M48" s="24">
        <v>76000</v>
      </c>
      <c r="N48" s="24">
        <v>13580</v>
      </c>
      <c r="O48" s="24">
        <v>110474</v>
      </c>
      <c r="P48" s="25">
        <f t="shared" si="1"/>
        <v>200054</v>
      </c>
    </row>
    <row r="49" spans="1:16" ht="40.5" x14ac:dyDescent="0.25">
      <c r="A49" s="16">
        <v>45</v>
      </c>
      <c r="B49" s="15" t="s">
        <v>178</v>
      </c>
      <c r="C49" s="15" t="s">
        <v>179</v>
      </c>
      <c r="D49" s="15" t="s">
        <v>180</v>
      </c>
      <c r="E49" s="15">
        <v>38000</v>
      </c>
      <c r="F49" s="15" t="s">
        <v>189</v>
      </c>
      <c r="G49" s="17" t="s">
        <v>184</v>
      </c>
      <c r="H49" s="21" t="s">
        <v>185</v>
      </c>
      <c r="I49" s="24">
        <v>0</v>
      </c>
      <c r="J49" s="24">
        <v>0</v>
      </c>
      <c r="K49" s="24">
        <v>14244</v>
      </c>
      <c r="L49" s="25">
        <f t="shared" si="0"/>
        <v>14244</v>
      </c>
      <c r="M49" s="24">
        <v>38000</v>
      </c>
      <c r="N49" s="24">
        <v>6820</v>
      </c>
      <c r="O49" s="24">
        <v>49048</v>
      </c>
      <c r="P49" s="25">
        <f t="shared" si="1"/>
        <v>93868</v>
      </c>
    </row>
    <row r="50" spans="1:16" ht="40.5" x14ac:dyDescent="0.25">
      <c r="A50" s="16">
        <v>46</v>
      </c>
      <c r="B50" s="15" t="s">
        <v>181</v>
      </c>
      <c r="C50" s="15" t="s">
        <v>182</v>
      </c>
      <c r="D50" s="15" t="s">
        <v>84</v>
      </c>
      <c r="E50" s="15">
        <v>76000</v>
      </c>
      <c r="F50" s="15" t="s">
        <v>190</v>
      </c>
      <c r="G50" s="17" t="s">
        <v>184</v>
      </c>
      <c r="H50" s="21" t="s">
        <v>185</v>
      </c>
      <c r="I50" s="24">
        <v>0</v>
      </c>
      <c r="J50" s="24">
        <v>0</v>
      </c>
      <c r="K50" s="24">
        <v>20500</v>
      </c>
      <c r="L50" s="25">
        <f t="shared" si="0"/>
        <v>20500</v>
      </c>
      <c r="M50" s="24">
        <v>76000</v>
      </c>
      <c r="N50" s="24">
        <v>13580</v>
      </c>
      <c r="O50" s="24">
        <v>126689</v>
      </c>
      <c r="P50" s="25">
        <f t="shared" si="1"/>
        <v>216269</v>
      </c>
    </row>
    <row r="51" spans="1:16" ht="40.5" x14ac:dyDescent="0.25">
      <c r="A51" s="16">
        <v>47</v>
      </c>
      <c r="B51" s="15" t="s">
        <v>191</v>
      </c>
      <c r="C51" s="15" t="s">
        <v>192</v>
      </c>
      <c r="D51" s="15" t="s">
        <v>67</v>
      </c>
      <c r="E51" s="15">
        <v>38000</v>
      </c>
      <c r="F51" s="15" t="s">
        <v>193</v>
      </c>
      <c r="G51" s="17" t="s">
        <v>184</v>
      </c>
      <c r="H51" s="21" t="s">
        <v>185</v>
      </c>
      <c r="I51" s="24">
        <v>0</v>
      </c>
      <c r="J51" s="24">
        <v>0</v>
      </c>
      <c r="K51" s="24">
        <v>29988</v>
      </c>
      <c r="L51" s="25">
        <f t="shared" si="0"/>
        <v>29988</v>
      </c>
      <c r="M51" s="24">
        <v>38000</v>
      </c>
      <c r="N51" s="24">
        <v>6820</v>
      </c>
      <c r="O51" s="24">
        <v>3874</v>
      </c>
      <c r="P51" s="25">
        <f t="shared" si="1"/>
        <v>48694</v>
      </c>
    </row>
    <row r="52" spans="1:16" ht="40.5" x14ac:dyDescent="0.25">
      <c r="A52" s="16">
        <v>48</v>
      </c>
      <c r="B52" s="15" t="s">
        <v>194</v>
      </c>
      <c r="C52" s="15" t="s">
        <v>195</v>
      </c>
      <c r="D52" s="15" t="s">
        <v>12</v>
      </c>
      <c r="E52" s="15">
        <v>28500</v>
      </c>
      <c r="F52" s="15" t="s">
        <v>196</v>
      </c>
      <c r="G52" s="17" t="s">
        <v>184</v>
      </c>
      <c r="H52" s="21" t="s">
        <v>185</v>
      </c>
      <c r="I52" s="24">
        <v>0</v>
      </c>
      <c r="J52" s="24">
        <v>0</v>
      </c>
      <c r="K52" s="24">
        <v>0</v>
      </c>
      <c r="L52" s="25">
        <f t="shared" si="0"/>
        <v>0</v>
      </c>
      <c r="M52" s="24">
        <v>28500</v>
      </c>
      <c r="N52" s="24">
        <v>5100</v>
      </c>
      <c r="O52" s="24">
        <v>75777</v>
      </c>
      <c r="P52" s="25">
        <f t="shared" si="1"/>
        <v>109377</v>
      </c>
    </row>
    <row r="53" spans="1:16" ht="40.5" x14ac:dyDescent="0.25">
      <c r="A53" s="16">
        <v>49</v>
      </c>
      <c r="B53" s="15" t="s">
        <v>210</v>
      </c>
      <c r="C53" s="15" t="s">
        <v>192</v>
      </c>
      <c r="D53" s="15" t="s">
        <v>81</v>
      </c>
      <c r="E53" s="15">
        <v>38000</v>
      </c>
      <c r="F53" s="15" t="s">
        <v>197</v>
      </c>
      <c r="G53" s="17" t="s">
        <v>184</v>
      </c>
      <c r="H53" s="21" t="s">
        <v>185</v>
      </c>
      <c r="I53" s="24">
        <v>0</v>
      </c>
      <c r="J53" s="24">
        <v>0</v>
      </c>
      <c r="K53" s="24">
        <v>21100</v>
      </c>
      <c r="L53" s="25">
        <f t="shared" si="0"/>
        <v>21100</v>
      </c>
      <c r="M53" s="24">
        <v>38000</v>
      </c>
      <c r="N53" s="24">
        <v>6820</v>
      </c>
      <c r="O53" s="24">
        <v>26262</v>
      </c>
      <c r="P53" s="25">
        <f t="shared" si="1"/>
        <v>71082</v>
      </c>
    </row>
    <row r="54" spans="1:16" ht="40.5" x14ac:dyDescent="0.25">
      <c r="A54" s="16">
        <v>50</v>
      </c>
      <c r="B54" s="15" t="s">
        <v>198</v>
      </c>
      <c r="C54" s="15" t="s">
        <v>199</v>
      </c>
      <c r="D54" s="15" t="s">
        <v>67</v>
      </c>
      <c r="E54" s="15">
        <v>38000</v>
      </c>
      <c r="F54" s="15" t="s">
        <v>200</v>
      </c>
      <c r="G54" s="17" t="s">
        <v>184</v>
      </c>
      <c r="H54" s="21" t="s">
        <v>185</v>
      </c>
      <c r="I54" s="24">
        <v>0</v>
      </c>
      <c r="J54" s="24">
        <v>1639</v>
      </c>
      <c r="K54" s="24">
        <v>49643</v>
      </c>
      <c r="L54" s="25">
        <f t="shared" si="0"/>
        <v>51282</v>
      </c>
      <c r="M54" s="24">
        <v>38000</v>
      </c>
      <c r="N54" s="24">
        <v>5181</v>
      </c>
      <c r="O54" s="24">
        <v>0</v>
      </c>
      <c r="P54" s="25">
        <f t="shared" si="1"/>
        <v>43181</v>
      </c>
    </row>
    <row r="55" spans="1:16" ht="40.5" x14ac:dyDescent="0.25">
      <c r="A55" s="16">
        <v>51</v>
      </c>
      <c r="B55" s="15" t="s">
        <v>201</v>
      </c>
      <c r="C55" s="15" t="s">
        <v>202</v>
      </c>
      <c r="D55" s="15" t="s">
        <v>203</v>
      </c>
      <c r="E55" s="15">
        <v>38000</v>
      </c>
      <c r="F55" s="15" t="s">
        <v>204</v>
      </c>
      <c r="G55" s="17" t="s">
        <v>184</v>
      </c>
      <c r="H55" s="21" t="s">
        <v>185</v>
      </c>
      <c r="I55" s="24">
        <v>0</v>
      </c>
      <c r="J55" s="24">
        <v>0</v>
      </c>
      <c r="K55" s="24">
        <v>1500</v>
      </c>
      <c r="L55" s="25">
        <f t="shared" si="0"/>
        <v>1500</v>
      </c>
      <c r="M55" s="24">
        <v>38000</v>
      </c>
      <c r="N55" s="24">
        <v>6820</v>
      </c>
      <c r="O55" s="24">
        <v>95337</v>
      </c>
      <c r="P55" s="25">
        <f t="shared" si="1"/>
        <v>140157</v>
      </c>
    </row>
    <row r="56" spans="1:16" ht="40.5" x14ac:dyDescent="0.25">
      <c r="A56" s="16">
        <v>52</v>
      </c>
      <c r="B56" s="15" t="s">
        <v>205</v>
      </c>
      <c r="C56" s="15" t="s">
        <v>206</v>
      </c>
      <c r="D56" s="15" t="s">
        <v>168</v>
      </c>
      <c r="E56" s="15">
        <v>38000</v>
      </c>
      <c r="F56" s="15" t="s">
        <v>212</v>
      </c>
      <c r="G56" s="17" t="s">
        <v>213</v>
      </c>
      <c r="H56" s="21" t="s">
        <v>214</v>
      </c>
      <c r="I56" s="24">
        <v>0</v>
      </c>
      <c r="J56" s="24">
        <v>0</v>
      </c>
      <c r="K56" s="24">
        <v>0</v>
      </c>
      <c r="L56" s="25">
        <f t="shared" si="0"/>
        <v>0</v>
      </c>
      <c r="M56" s="24">
        <v>38000</v>
      </c>
      <c r="N56" s="24">
        <v>6820</v>
      </c>
      <c r="O56" s="24">
        <v>89729</v>
      </c>
      <c r="P56" s="25">
        <f t="shared" si="1"/>
        <v>134549</v>
      </c>
    </row>
    <row r="57" spans="1:16" ht="40.5" x14ac:dyDescent="0.25">
      <c r="A57" s="16">
        <v>53</v>
      </c>
      <c r="B57" s="15" t="s">
        <v>207</v>
      </c>
      <c r="C57" s="15" t="s">
        <v>208</v>
      </c>
      <c r="D57" s="22" t="s">
        <v>209</v>
      </c>
      <c r="E57" s="15">
        <v>38000</v>
      </c>
      <c r="F57" s="15" t="s">
        <v>211</v>
      </c>
      <c r="G57" s="17" t="s">
        <v>213</v>
      </c>
      <c r="H57" s="21" t="s">
        <v>214</v>
      </c>
      <c r="I57" s="24">
        <v>0</v>
      </c>
      <c r="J57" s="24">
        <v>0</v>
      </c>
      <c r="K57" s="24">
        <v>2000</v>
      </c>
      <c r="L57" s="25">
        <f t="shared" si="0"/>
        <v>2000</v>
      </c>
      <c r="M57" s="24">
        <v>38000</v>
      </c>
      <c r="N57" s="24">
        <v>6820</v>
      </c>
      <c r="O57" s="24">
        <v>82819</v>
      </c>
      <c r="P57" s="25">
        <f t="shared" si="1"/>
        <v>127639</v>
      </c>
    </row>
    <row r="58" spans="1:16" ht="40.5" x14ac:dyDescent="0.25">
      <c r="A58" s="16">
        <v>54</v>
      </c>
      <c r="B58" s="15" t="s">
        <v>215</v>
      </c>
      <c r="C58" s="15" t="s">
        <v>11</v>
      </c>
      <c r="D58" s="15" t="s">
        <v>140</v>
      </c>
      <c r="E58" s="15">
        <v>76000</v>
      </c>
      <c r="F58" s="15" t="s">
        <v>216</v>
      </c>
      <c r="G58" s="17" t="s">
        <v>213</v>
      </c>
      <c r="H58" s="21" t="s">
        <v>214</v>
      </c>
      <c r="I58" s="24">
        <v>0</v>
      </c>
      <c r="J58" s="24">
        <v>0</v>
      </c>
      <c r="K58" s="24">
        <v>1000</v>
      </c>
      <c r="L58" s="25">
        <f t="shared" si="0"/>
        <v>1000</v>
      </c>
      <c r="M58" s="24">
        <v>76000</v>
      </c>
      <c r="N58" s="24">
        <v>13580</v>
      </c>
      <c r="O58" s="24">
        <v>176192</v>
      </c>
      <c r="P58" s="25">
        <f t="shared" si="1"/>
        <v>265772</v>
      </c>
    </row>
    <row r="59" spans="1:16" ht="40.5" x14ac:dyDescent="0.25">
      <c r="A59" s="16">
        <v>55</v>
      </c>
      <c r="B59" s="15" t="s">
        <v>217</v>
      </c>
      <c r="C59" s="15" t="s">
        <v>218</v>
      </c>
      <c r="D59" s="15" t="s">
        <v>42</v>
      </c>
      <c r="E59" s="15">
        <v>28500</v>
      </c>
      <c r="F59" s="15" t="s">
        <v>219</v>
      </c>
      <c r="G59" s="17" t="s">
        <v>213</v>
      </c>
      <c r="H59" s="21" t="s">
        <v>214</v>
      </c>
      <c r="I59" s="24">
        <v>0</v>
      </c>
      <c r="J59" s="24">
        <v>0</v>
      </c>
      <c r="K59" s="24">
        <v>0</v>
      </c>
      <c r="L59" s="25">
        <f t="shared" si="0"/>
        <v>0</v>
      </c>
      <c r="M59" s="24">
        <v>28500</v>
      </c>
      <c r="N59" s="24">
        <v>5100</v>
      </c>
      <c r="O59" s="24">
        <v>67267</v>
      </c>
      <c r="P59" s="25">
        <f t="shared" si="1"/>
        <v>100867</v>
      </c>
    </row>
    <row r="60" spans="1:16" ht="40.5" x14ac:dyDescent="0.25">
      <c r="A60" s="16">
        <v>56</v>
      </c>
      <c r="B60" s="15" t="s">
        <v>220</v>
      </c>
      <c r="C60" s="15" t="s">
        <v>224</v>
      </c>
      <c r="D60" s="15" t="s">
        <v>221</v>
      </c>
      <c r="E60" s="15">
        <v>28500</v>
      </c>
      <c r="F60" s="15" t="s">
        <v>222</v>
      </c>
      <c r="G60" s="17" t="s">
        <v>213</v>
      </c>
      <c r="H60" s="21" t="s">
        <v>214</v>
      </c>
      <c r="I60" s="24">
        <v>0</v>
      </c>
      <c r="J60" s="24">
        <v>0</v>
      </c>
      <c r="K60" s="24">
        <v>0</v>
      </c>
      <c r="L60" s="25">
        <f t="shared" si="0"/>
        <v>0</v>
      </c>
      <c r="M60" s="24">
        <v>28500</v>
      </c>
      <c r="N60" s="24">
        <v>5100</v>
      </c>
      <c r="O60" s="24">
        <v>67267</v>
      </c>
      <c r="P60" s="25">
        <f t="shared" si="1"/>
        <v>100867</v>
      </c>
    </row>
    <row r="61" spans="1:16" ht="40.5" x14ac:dyDescent="0.25">
      <c r="A61" s="16">
        <v>57</v>
      </c>
      <c r="B61" s="15" t="s">
        <v>223</v>
      </c>
      <c r="C61" s="15" t="s">
        <v>224</v>
      </c>
      <c r="D61" s="15" t="s">
        <v>225</v>
      </c>
      <c r="E61" s="15">
        <v>28500</v>
      </c>
      <c r="F61" s="15" t="s">
        <v>226</v>
      </c>
      <c r="G61" s="17" t="s">
        <v>213</v>
      </c>
      <c r="H61" s="21" t="s">
        <v>214</v>
      </c>
      <c r="I61" s="24">
        <v>0</v>
      </c>
      <c r="J61" s="24">
        <v>0</v>
      </c>
      <c r="K61" s="24">
        <v>0</v>
      </c>
      <c r="L61" s="25">
        <f t="shared" si="0"/>
        <v>0</v>
      </c>
      <c r="M61" s="24">
        <v>28500</v>
      </c>
      <c r="N61" s="24">
        <v>5100</v>
      </c>
      <c r="O61" s="24">
        <v>67267</v>
      </c>
      <c r="P61" s="25">
        <f t="shared" si="1"/>
        <v>100867</v>
      </c>
    </row>
    <row r="62" spans="1:16" ht="40.5" x14ac:dyDescent="0.25">
      <c r="A62" s="16">
        <v>58</v>
      </c>
      <c r="B62" s="15" t="s">
        <v>227</v>
      </c>
      <c r="C62" s="15" t="s">
        <v>228</v>
      </c>
      <c r="D62" s="15" t="s">
        <v>203</v>
      </c>
      <c r="E62" s="15">
        <v>38000</v>
      </c>
      <c r="F62" s="15" t="s">
        <v>229</v>
      </c>
      <c r="G62" s="17" t="s">
        <v>213</v>
      </c>
      <c r="H62" s="21" t="s">
        <v>214</v>
      </c>
      <c r="I62" s="24">
        <v>38000</v>
      </c>
      <c r="J62" s="24">
        <v>6820</v>
      </c>
      <c r="K62" s="24">
        <v>28430</v>
      </c>
      <c r="L62" s="25">
        <f t="shared" si="0"/>
        <v>73250</v>
      </c>
      <c r="M62" s="24">
        <v>0</v>
      </c>
      <c r="N62" s="24">
        <v>0</v>
      </c>
      <c r="O62" s="24">
        <v>0</v>
      </c>
      <c r="P62" s="25">
        <f t="shared" si="1"/>
        <v>0</v>
      </c>
    </row>
    <row r="63" spans="1:16" ht="40.5" x14ac:dyDescent="0.25">
      <c r="A63" s="16">
        <v>59</v>
      </c>
      <c r="B63" s="15" t="s">
        <v>230</v>
      </c>
      <c r="C63" s="15" t="s">
        <v>123</v>
      </c>
      <c r="D63" s="15" t="s">
        <v>231</v>
      </c>
      <c r="E63" s="15">
        <v>47500</v>
      </c>
      <c r="F63" s="15" t="s">
        <v>235</v>
      </c>
      <c r="G63" s="17" t="s">
        <v>213</v>
      </c>
      <c r="H63" s="21" t="s">
        <v>214</v>
      </c>
      <c r="I63" s="24">
        <v>0</v>
      </c>
      <c r="J63" s="24">
        <v>0</v>
      </c>
      <c r="K63" s="24">
        <v>0</v>
      </c>
      <c r="L63" s="25">
        <f t="shared" si="0"/>
        <v>0</v>
      </c>
      <c r="M63" s="24">
        <v>47500</v>
      </c>
      <c r="N63" s="24">
        <v>8480</v>
      </c>
      <c r="O63" s="24">
        <v>115242</v>
      </c>
      <c r="P63" s="25">
        <f t="shared" si="1"/>
        <v>171222</v>
      </c>
    </row>
    <row r="64" spans="1:16" ht="40.5" x14ac:dyDescent="0.25">
      <c r="A64" s="16">
        <v>60</v>
      </c>
      <c r="B64" s="15" t="s">
        <v>232</v>
      </c>
      <c r="C64" s="15" t="s">
        <v>46</v>
      </c>
      <c r="D64" s="15" t="s">
        <v>233</v>
      </c>
      <c r="E64" s="15">
        <v>47500</v>
      </c>
      <c r="F64" s="15" t="s">
        <v>234</v>
      </c>
      <c r="G64" s="17" t="s">
        <v>213</v>
      </c>
      <c r="H64" s="21" t="s">
        <v>214</v>
      </c>
      <c r="I64" s="24">
        <v>0</v>
      </c>
      <c r="J64" s="24">
        <v>0</v>
      </c>
      <c r="K64" s="24">
        <v>25191</v>
      </c>
      <c r="L64" s="25">
        <f t="shared" si="0"/>
        <v>25191</v>
      </c>
      <c r="M64" s="24">
        <v>47500</v>
      </c>
      <c r="N64" s="24">
        <v>8480</v>
      </c>
      <c r="O64" s="24">
        <v>29184</v>
      </c>
      <c r="P64" s="25">
        <f t="shared" si="1"/>
        <v>85164</v>
      </c>
    </row>
    <row r="65" spans="1:16" ht="40.5" x14ac:dyDescent="0.25">
      <c r="A65" s="16">
        <v>61</v>
      </c>
      <c r="B65" s="15" t="s">
        <v>236</v>
      </c>
      <c r="C65" s="15" t="s">
        <v>238</v>
      </c>
      <c r="D65" s="15" t="s">
        <v>106</v>
      </c>
      <c r="E65" s="15">
        <v>47500</v>
      </c>
      <c r="F65" s="15" t="s">
        <v>239</v>
      </c>
      <c r="G65" s="17" t="s">
        <v>213</v>
      </c>
      <c r="H65" s="21" t="s">
        <v>214</v>
      </c>
      <c r="I65" s="24">
        <v>0</v>
      </c>
      <c r="J65" s="24">
        <v>0</v>
      </c>
      <c r="K65" s="24">
        <v>3790</v>
      </c>
      <c r="L65" s="25">
        <f t="shared" si="0"/>
        <v>3790</v>
      </c>
      <c r="M65" s="24">
        <v>47500</v>
      </c>
      <c r="N65" s="24">
        <v>8480</v>
      </c>
      <c r="O65" s="24">
        <v>99154</v>
      </c>
      <c r="P65" s="25">
        <f t="shared" si="1"/>
        <v>155134</v>
      </c>
    </row>
    <row r="66" spans="1:16" ht="40.5" x14ac:dyDescent="0.25">
      <c r="A66" s="16">
        <v>62</v>
      </c>
      <c r="B66" s="15" t="s">
        <v>240</v>
      </c>
      <c r="C66" s="15" t="s">
        <v>241</v>
      </c>
      <c r="D66" s="15" t="s">
        <v>96</v>
      </c>
      <c r="E66" s="15">
        <v>47500</v>
      </c>
      <c r="F66" s="15" t="s">
        <v>242</v>
      </c>
      <c r="G66" s="17" t="s">
        <v>213</v>
      </c>
      <c r="H66" s="21" t="s">
        <v>214</v>
      </c>
      <c r="I66" s="24">
        <v>0</v>
      </c>
      <c r="J66" s="24">
        <v>0</v>
      </c>
      <c r="K66" s="24">
        <v>0</v>
      </c>
      <c r="L66" s="25">
        <f t="shared" si="0"/>
        <v>0</v>
      </c>
      <c r="M66" s="24">
        <v>47500</v>
      </c>
      <c r="N66" s="24">
        <v>8480</v>
      </c>
      <c r="O66" s="24">
        <v>115242</v>
      </c>
      <c r="P66" s="25">
        <f t="shared" si="1"/>
        <v>171222</v>
      </c>
    </row>
    <row r="67" spans="1:16" ht="40.5" x14ac:dyDescent="0.25">
      <c r="A67" s="16">
        <v>63</v>
      </c>
      <c r="B67" s="15" t="s">
        <v>243</v>
      </c>
      <c r="C67" s="15" t="s">
        <v>244</v>
      </c>
      <c r="D67" s="15" t="s">
        <v>96</v>
      </c>
      <c r="E67" s="15">
        <v>47500</v>
      </c>
      <c r="F67" s="15" t="s">
        <v>245</v>
      </c>
      <c r="G67" s="17" t="s">
        <v>213</v>
      </c>
      <c r="H67" s="21" t="s">
        <v>214</v>
      </c>
      <c r="I67" s="24">
        <v>0</v>
      </c>
      <c r="J67" s="24">
        <v>0</v>
      </c>
      <c r="K67" s="24">
        <v>16836</v>
      </c>
      <c r="L67" s="25">
        <f t="shared" si="0"/>
        <v>16836</v>
      </c>
      <c r="M67" s="24">
        <v>47500</v>
      </c>
      <c r="N67" s="24">
        <v>8480</v>
      </c>
      <c r="O67" s="24">
        <v>63170</v>
      </c>
      <c r="P67" s="25">
        <f t="shared" si="1"/>
        <v>119150</v>
      </c>
    </row>
    <row r="68" spans="1:16" ht="40.5" x14ac:dyDescent="0.25">
      <c r="A68" s="16">
        <v>64</v>
      </c>
      <c r="B68" s="15" t="s">
        <v>246</v>
      </c>
      <c r="C68" s="15" t="s">
        <v>247</v>
      </c>
      <c r="D68" s="15" t="s">
        <v>248</v>
      </c>
      <c r="E68" s="15">
        <v>38000</v>
      </c>
      <c r="F68" s="15" t="s">
        <v>249</v>
      </c>
      <c r="G68" s="17" t="s">
        <v>213</v>
      </c>
      <c r="H68" s="21" t="s">
        <v>214</v>
      </c>
      <c r="I68" s="24">
        <v>0</v>
      </c>
      <c r="J68" s="24">
        <v>0</v>
      </c>
      <c r="K68" s="24">
        <v>32250</v>
      </c>
      <c r="L68" s="25">
        <f t="shared" si="0"/>
        <v>32250</v>
      </c>
      <c r="M68" s="24">
        <v>38000</v>
      </c>
      <c r="N68" s="24">
        <v>6860</v>
      </c>
      <c r="O68" s="24">
        <v>23727</v>
      </c>
      <c r="P68" s="25">
        <f t="shared" si="1"/>
        <v>68587</v>
      </c>
    </row>
    <row r="69" spans="1:16" ht="60.75" x14ac:dyDescent="0.3">
      <c r="A69" s="4">
        <v>65</v>
      </c>
      <c r="B69" s="15" t="s">
        <v>250</v>
      </c>
      <c r="C69" s="15" t="s">
        <v>123</v>
      </c>
      <c r="D69" s="15" t="s">
        <v>251</v>
      </c>
      <c r="E69" s="15">
        <v>38000</v>
      </c>
      <c r="F69" s="15" t="s">
        <v>252</v>
      </c>
      <c r="G69" s="17" t="s">
        <v>213</v>
      </c>
      <c r="H69" s="21" t="s">
        <v>214</v>
      </c>
      <c r="I69" s="26">
        <v>38000</v>
      </c>
      <c r="J69" s="26">
        <v>6820</v>
      </c>
      <c r="K69" s="26">
        <v>6880</v>
      </c>
      <c r="L69" s="25">
        <f t="shared" si="0"/>
        <v>51700</v>
      </c>
      <c r="M69" s="26">
        <v>0</v>
      </c>
      <c r="N69" s="26">
        <v>0</v>
      </c>
      <c r="O69" s="23">
        <v>0</v>
      </c>
      <c r="P69" s="25">
        <f t="shared" si="1"/>
        <v>0</v>
      </c>
    </row>
    <row r="70" spans="1:16" ht="60.75" x14ac:dyDescent="0.3">
      <c r="A70" s="4">
        <v>66</v>
      </c>
      <c r="B70" s="15" t="s">
        <v>253</v>
      </c>
      <c r="C70" s="15" t="s">
        <v>254</v>
      </c>
      <c r="D70" s="15" t="s">
        <v>231</v>
      </c>
      <c r="E70" s="15">
        <v>47500</v>
      </c>
      <c r="F70" s="15" t="s">
        <v>255</v>
      </c>
      <c r="G70" s="17" t="s">
        <v>256</v>
      </c>
      <c r="H70" s="21" t="s">
        <v>214</v>
      </c>
      <c r="I70" s="24">
        <v>0</v>
      </c>
      <c r="J70" s="24">
        <v>0</v>
      </c>
      <c r="K70" s="24">
        <v>5600</v>
      </c>
      <c r="L70" s="25">
        <f t="shared" si="0"/>
        <v>5600</v>
      </c>
      <c r="M70" s="24">
        <v>47500</v>
      </c>
      <c r="N70" s="24">
        <v>8480</v>
      </c>
      <c r="O70" s="24">
        <v>92220</v>
      </c>
      <c r="P70" s="25">
        <f t="shared" si="1"/>
        <v>148200</v>
      </c>
    </row>
    <row r="71" spans="1:16" ht="40.5" x14ac:dyDescent="0.3">
      <c r="A71" s="4">
        <v>67</v>
      </c>
      <c r="B71" s="15" t="s">
        <v>257</v>
      </c>
      <c r="C71" s="15" t="s">
        <v>258</v>
      </c>
      <c r="D71" s="15" t="s">
        <v>259</v>
      </c>
      <c r="E71" s="15">
        <v>38000</v>
      </c>
      <c r="F71" s="15" t="s">
        <v>260</v>
      </c>
      <c r="G71" s="17" t="s">
        <v>256</v>
      </c>
      <c r="H71" s="21" t="s">
        <v>214</v>
      </c>
      <c r="I71" s="24">
        <v>0</v>
      </c>
      <c r="J71" s="24">
        <v>0</v>
      </c>
      <c r="K71" s="24">
        <v>9000</v>
      </c>
      <c r="L71" s="25">
        <f t="shared" ref="L71:L111" si="2">I71+J71+K71</f>
        <v>9000</v>
      </c>
      <c r="M71" s="24">
        <v>38000</v>
      </c>
      <c r="N71" s="24">
        <v>6820</v>
      </c>
      <c r="O71" s="24">
        <v>60571</v>
      </c>
      <c r="P71" s="25">
        <f t="shared" ref="P71:P111" si="3">M71+N71+O71</f>
        <v>105391</v>
      </c>
    </row>
    <row r="72" spans="1:16" ht="40.5" x14ac:dyDescent="0.3">
      <c r="A72" s="4">
        <v>68</v>
      </c>
      <c r="B72" s="15" t="s">
        <v>261</v>
      </c>
      <c r="C72" s="15" t="s">
        <v>262</v>
      </c>
      <c r="D72" s="15" t="s">
        <v>263</v>
      </c>
      <c r="E72" s="15">
        <v>38000</v>
      </c>
      <c r="F72" s="15" t="s">
        <v>264</v>
      </c>
      <c r="G72" s="17" t="s">
        <v>256</v>
      </c>
      <c r="H72" s="21" t="s">
        <v>214</v>
      </c>
      <c r="I72" s="24">
        <v>0</v>
      </c>
      <c r="J72" s="24">
        <v>0</v>
      </c>
      <c r="K72" s="24">
        <v>0</v>
      </c>
      <c r="L72" s="25">
        <f t="shared" si="2"/>
        <v>0</v>
      </c>
      <c r="M72" s="24">
        <v>38000</v>
      </c>
      <c r="N72" s="24">
        <v>6820</v>
      </c>
      <c r="O72" s="24">
        <v>88894</v>
      </c>
      <c r="P72" s="25">
        <f t="shared" si="3"/>
        <v>133714</v>
      </c>
    </row>
    <row r="73" spans="1:16" ht="40.5" x14ac:dyDescent="0.3">
      <c r="A73" s="4">
        <v>69</v>
      </c>
      <c r="B73" s="15" t="s">
        <v>265</v>
      </c>
      <c r="C73" s="15" t="s">
        <v>266</v>
      </c>
      <c r="D73" s="15" t="s">
        <v>203</v>
      </c>
      <c r="E73" s="15">
        <v>38000</v>
      </c>
      <c r="F73" s="15" t="s">
        <v>267</v>
      </c>
      <c r="G73" s="17" t="s">
        <v>256</v>
      </c>
      <c r="H73" s="21" t="s">
        <v>214</v>
      </c>
      <c r="I73" s="24">
        <v>0</v>
      </c>
      <c r="J73" s="24">
        <v>0</v>
      </c>
      <c r="K73" s="24">
        <v>5000</v>
      </c>
      <c r="L73" s="25">
        <f t="shared" si="2"/>
        <v>5000</v>
      </c>
      <c r="M73" s="24">
        <v>38000</v>
      </c>
      <c r="N73" s="24">
        <v>6820</v>
      </c>
      <c r="O73" s="24">
        <v>77612</v>
      </c>
      <c r="P73" s="25">
        <f t="shared" si="3"/>
        <v>122432</v>
      </c>
    </row>
    <row r="74" spans="1:16" ht="40.5" x14ac:dyDescent="0.3">
      <c r="A74" s="4">
        <v>70</v>
      </c>
      <c r="B74" s="15" t="s">
        <v>272</v>
      </c>
      <c r="C74" s="15" t="s">
        <v>224</v>
      </c>
      <c r="D74" s="15" t="s">
        <v>180</v>
      </c>
      <c r="E74" s="15">
        <v>38000</v>
      </c>
      <c r="F74" s="15" t="s">
        <v>268</v>
      </c>
      <c r="G74" s="17" t="s">
        <v>256</v>
      </c>
      <c r="H74" s="21" t="s">
        <v>214</v>
      </c>
      <c r="I74" s="24">
        <v>0</v>
      </c>
      <c r="J74" s="24">
        <v>0</v>
      </c>
      <c r="K74" s="24">
        <v>0</v>
      </c>
      <c r="L74" s="25">
        <f t="shared" si="2"/>
        <v>0</v>
      </c>
      <c r="M74" s="24">
        <v>38000</v>
      </c>
      <c r="N74" s="24">
        <v>6820</v>
      </c>
      <c r="O74" s="24">
        <v>91416</v>
      </c>
      <c r="P74" s="25">
        <f t="shared" si="3"/>
        <v>136236</v>
      </c>
    </row>
    <row r="75" spans="1:16" ht="60.75" x14ac:dyDescent="0.3">
      <c r="A75" s="4">
        <v>71</v>
      </c>
      <c r="B75" s="15" t="s">
        <v>269</v>
      </c>
      <c r="C75" s="15" t="s">
        <v>270</v>
      </c>
      <c r="D75" s="15" t="s">
        <v>259</v>
      </c>
      <c r="E75" s="15">
        <v>38000</v>
      </c>
      <c r="F75" s="15" t="s">
        <v>271</v>
      </c>
      <c r="G75" s="17" t="s">
        <v>256</v>
      </c>
      <c r="H75" s="21" t="s">
        <v>214</v>
      </c>
      <c r="I75" s="24">
        <v>0</v>
      </c>
      <c r="J75" s="24">
        <v>0</v>
      </c>
      <c r="K75" s="24">
        <v>5000</v>
      </c>
      <c r="L75" s="25">
        <f t="shared" si="2"/>
        <v>5000</v>
      </c>
      <c r="M75" s="24">
        <v>38000</v>
      </c>
      <c r="N75" s="24">
        <v>6820</v>
      </c>
      <c r="O75" s="24">
        <v>71893</v>
      </c>
      <c r="P75" s="25">
        <f t="shared" si="3"/>
        <v>116713</v>
      </c>
    </row>
    <row r="76" spans="1:16" ht="40.5" x14ac:dyDescent="0.3">
      <c r="A76" s="4">
        <v>72</v>
      </c>
      <c r="B76" s="15" t="s">
        <v>273</v>
      </c>
      <c r="C76" s="15" t="s">
        <v>218</v>
      </c>
      <c r="D76" s="15" t="s">
        <v>42</v>
      </c>
      <c r="E76" s="15">
        <v>28500</v>
      </c>
      <c r="F76" s="15" t="s">
        <v>274</v>
      </c>
      <c r="G76" s="17" t="s">
        <v>256</v>
      </c>
      <c r="H76" s="21" t="s">
        <v>214</v>
      </c>
      <c r="I76" s="24">
        <v>0</v>
      </c>
      <c r="J76" s="24">
        <v>0</v>
      </c>
      <c r="K76" s="24">
        <v>0</v>
      </c>
      <c r="L76" s="25">
        <f t="shared" si="2"/>
        <v>0</v>
      </c>
      <c r="M76" s="24">
        <v>28500</v>
      </c>
      <c r="N76" s="24">
        <v>5100</v>
      </c>
      <c r="O76" s="24">
        <v>66640</v>
      </c>
      <c r="P76" s="25">
        <f t="shared" si="3"/>
        <v>100240</v>
      </c>
    </row>
    <row r="77" spans="1:16" ht="40.5" x14ac:dyDescent="0.3">
      <c r="A77" s="4">
        <v>73</v>
      </c>
      <c r="B77" s="15" t="s">
        <v>275</v>
      </c>
      <c r="C77" s="15" t="s">
        <v>276</v>
      </c>
      <c r="D77" s="15" t="s">
        <v>180</v>
      </c>
      <c r="E77" s="15">
        <v>28500</v>
      </c>
      <c r="F77" s="15" t="s">
        <v>277</v>
      </c>
      <c r="G77" s="17" t="s">
        <v>256</v>
      </c>
      <c r="H77" s="21" t="s">
        <v>214</v>
      </c>
      <c r="I77" s="24">
        <v>0</v>
      </c>
      <c r="J77" s="24">
        <v>0</v>
      </c>
      <c r="K77" s="24">
        <v>16800</v>
      </c>
      <c r="L77" s="25">
        <f t="shared" si="2"/>
        <v>16800</v>
      </c>
      <c r="M77" s="24">
        <v>28500</v>
      </c>
      <c r="N77" s="24">
        <v>5100</v>
      </c>
      <c r="O77" s="24">
        <v>16837</v>
      </c>
      <c r="P77" s="25">
        <f t="shared" si="3"/>
        <v>50437</v>
      </c>
    </row>
    <row r="78" spans="1:16" ht="40.5" x14ac:dyDescent="0.3">
      <c r="A78" s="4">
        <v>74</v>
      </c>
      <c r="B78" s="15" t="s">
        <v>278</v>
      </c>
      <c r="C78" s="15" t="s">
        <v>279</v>
      </c>
      <c r="D78" s="15" t="s">
        <v>84</v>
      </c>
      <c r="E78" s="15">
        <v>38000</v>
      </c>
      <c r="F78" s="15" t="s">
        <v>280</v>
      </c>
      <c r="G78" s="17" t="s">
        <v>256</v>
      </c>
      <c r="H78" s="21" t="s">
        <v>214</v>
      </c>
      <c r="I78" s="24">
        <v>0</v>
      </c>
      <c r="J78" s="24">
        <v>0</v>
      </c>
      <c r="K78" s="24">
        <v>6000</v>
      </c>
      <c r="L78" s="25">
        <f t="shared" si="2"/>
        <v>6000</v>
      </c>
      <c r="M78" s="24">
        <v>38000</v>
      </c>
      <c r="N78" s="24">
        <v>6820</v>
      </c>
      <c r="O78" s="24">
        <v>68161</v>
      </c>
      <c r="P78" s="25">
        <f t="shared" si="3"/>
        <v>112981</v>
      </c>
    </row>
    <row r="79" spans="1:16" ht="40.5" x14ac:dyDescent="0.3">
      <c r="A79" s="4">
        <v>75</v>
      </c>
      <c r="B79" s="15" t="s">
        <v>282</v>
      </c>
      <c r="C79" s="15" t="s">
        <v>112</v>
      </c>
      <c r="D79" s="15" t="s">
        <v>96</v>
      </c>
      <c r="E79" s="15">
        <v>47500</v>
      </c>
      <c r="F79" s="15" t="s">
        <v>283</v>
      </c>
      <c r="G79" s="17" t="s">
        <v>256</v>
      </c>
      <c r="H79" s="21" t="s">
        <v>214</v>
      </c>
      <c r="I79" s="24">
        <v>0</v>
      </c>
      <c r="J79" s="24">
        <v>0</v>
      </c>
      <c r="K79" s="24">
        <v>0</v>
      </c>
      <c r="L79" s="25">
        <f t="shared" si="2"/>
        <v>0</v>
      </c>
      <c r="M79" s="24">
        <v>47500</v>
      </c>
      <c r="N79" s="24">
        <v>8480</v>
      </c>
      <c r="O79" s="24">
        <v>111028</v>
      </c>
      <c r="P79" s="25">
        <f t="shared" si="3"/>
        <v>167008</v>
      </c>
    </row>
    <row r="80" spans="1:16" ht="40.5" x14ac:dyDescent="0.3">
      <c r="A80" s="4">
        <v>76</v>
      </c>
      <c r="B80" s="15" t="s">
        <v>284</v>
      </c>
      <c r="C80" s="15" t="s">
        <v>224</v>
      </c>
      <c r="D80" s="15" t="s">
        <v>160</v>
      </c>
      <c r="E80" s="15">
        <v>28500</v>
      </c>
      <c r="F80" s="15" t="s">
        <v>285</v>
      </c>
      <c r="G80" s="17" t="s">
        <v>256</v>
      </c>
      <c r="H80" s="21" t="s">
        <v>214</v>
      </c>
      <c r="I80" s="24">
        <v>0</v>
      </c>
      <c r="J80" s="24">
        <v>0</v>
      </c>
      <c r="K80" s="24">
        <v>0</v>
      </c>
      <c r="L80" s="25">
        <f t="shared" si="2"/>
        <v>0</v>
      </c>
      <c r="M80" s="24">
        <v>28500</v>
      </c>
      <c r="N80" s="24">
        <v>5100</v>
      </c>
      <c r="O80" s="24">
        <v>66640</v>
      </c>
      <c r="P80" s="25">
        <f t="shared" si="3"/>
        <v>100240</v>
      </c>
    </row>
    <row r="81" spans="1:16" ht="40.5" x14ac:dyDescent="0.3">
      <c r="A81" s="4">
        <v>77</v>
      </c>
      <c r="B81" s="15" t="s">
        <v>287</v>
      </c>
      <c r="C81" s="15" t="s">
        <v>224</v>
      </c>
      <c r="D81" s="15" t="s">
        <v>180</v>
      </c>
      <c r="E81" s="15">
        <v>28500</v>
      </c>
      <c r="F81" s="15" t="s">
        <v>286</v>
      </c>
      <c r="G81" s="17" t="s">
        <v>256</v>
      </c>
      <c r="H81" s="21" t="s">
        <v>214</v>
      </c>
      <c r="I81" s="24">
        <v>0</v>
      </c>
      <c r="J81" s="24">
        <v>0</v>
      </c>
      <c r="K81" s="24">
        <v>0</v>
      </c>
      <c r="L81" s="25">
        <f t="shared" si="2"/>
        <v>0</v>
      </c>
      <c r="M81" s="24">
        <v>28500</v>
      </c>
      <c r="N81" s="24">
        <v>5100</v>
      </c>
      <c r="O81" s="24">
        <v>66640</v>
      </c>
      <c r="P81" s="25">
        <f t="shared" si="3"/>
        <v>100240</v>
      </c>
    </row>
    <row r="82" spans="1:16" ht="40.5" x14ac:dyDescent="0.3">
      <c r="A82" s="4">
        <v>78</v>
      </c>
      <c r="B82" s="15" t="s">
        <v>288</v>
      </c>
      <c r="C82" s="15" t="s">
        <v>224</v>
      </c>
      <c r="D82" s="15" t="s">
        <v>42</v>
      </c>
      <c r="E82" s="15">
        <v>28500</v>
      </c>
      <c r="F82" s="15" t="s">
        <v>289</v>
      </c>
      <c r="G82" s="17" t="s">
        <v>256</v>
      </c>
      <c r="H82" s="21" t="s">
        <v>214</v>
      </c>
      <c r="I82" s="24">
        <v>0</v>
      </c>
      <c r="J82" s="24">
        <v>0</v>
      </c>
      <c r="K82" s="24">
        <v>0</v>
      </c>
      <c r="L82" s="25">
        <f t="shared" si="2"/>
        <v>0</v>
      </c>
      <c r="M82" s="24">
        <v>28500</v>
      </c>
      <c r="N82" s="24">
        <v>5100</v>
      </c>
      <c r="O82" s="24">
        <v>66640</v>
      </c>
      <c r="P82" s="25">
        <f>M82+N82+O82</f>
        <v>100240</v>
      </c>
    </row>
    <row r="83" spans="1:16" ht="60.75" x14ac:dyDescent="0.3">
      <c r="A83" s="4">
        <v>79</v>
      </c>
      <c r="B83" s="15" t="s">
        <v>290</v>
      </c>
      <c r="C83" s="15" t="s">
        <v>237</v>
      </c>
      <c r="D83" s="15" t="s">
        <v>225</v>
      </c>
      <c r="E83" s="15">
        <v>19000</v>
      </c>
      <c r="F83" s="15" t="s">
        <v>291</v>
      </c>
      <c r="G83" s="17" t="s">
        <v>256</v>
      </c>
      <c r="H83" s="21" t="s">
        <v>214</v>
      </c>
      <c r="I83" s="24">
        <v>0</v>
      </c>
      <c r="J83" s="24">
        <v>0</v>
      </c>
      <c r="K83" s="24">
        <v>375</v>
      </c>
      <c r="L83" s="25">
        <f t="shared" si="2"/>
        <v>375</v>
      </c>
      <c r="M83" s="24">
        <v>19000</v>
      </c>
      <c r="N83" s="24">
        <v>3440</v>
      </c>
      <c r="O83" s="24">
        <v>43304</v>
      </c>
      <c r="P83" s="25">
        <f t="shared" si="3"/>
        <v>65744</v>
      </c>
    </row>
    <row r="84" spans="1:16" ht="40.5" x14ac:dyDescent="0.3">
      <c r="A84" s="4">
        <v>80</v>
      </c>
      <c r="B84" s="15" t="s">
        <v>292</v>
      </c>
      <c r="C84" s="15" t="s">
        <v>123</v>
      </c>
      <c r="D84" s="15" t="s">
        <v>221</v>
      </c>
      <c r="E84" s="15">
        <v>28500</v>
      </c>
      <c r="F84" s="15" t="s">
        <v>293</v>
      </c>
      <c r="G84" s="17" t="s">
        <v>256</v>
      </c>
      <c r="H84" s="21" t="s">
        <v>214</v>
      </c>
      <c r="I84" s="24">
        <v>0</v>
      </c>
      <c r="J84" s="24">
        <v>0</v>
      </c>
      <c r="K84" s="24">
        <v>0</v>
      </c>
      <c r="L84" s="25">
        <f t="shared" si="2"/>
        <v>0</v>
      </c>
      <c r="M84" s="24">
        <v>28500</v>
      </c>
      <c r="N84" s="24">
        <v>5100</v>
      </c>
      <c r="O84" s="24">
        <v>66640</v>
      </c>
      <c r="P84" s="25">
        <f t="shared" si="3"/>
        <v>100240</v>
      </c>
    </row>
    <row r="85" spans="1:16" ht="40.5" x14ac:dyDescent="0.3">
      <c r="A85" s="4">
        <v>81</v>
      </c>
      <c r="B85" s="15" t="s">
        <v>296</v>
      </c>
      <c r="C85" s="15" t="s">
        <v>294</v>
      </c>
      <c r="D85" s="15" t="s">
        <v>203</v>
      </c>
      <c r="E85" s="15">
        <v>38000</v>
      </c>
      <c r="F85" s="15" t="s">
        <v>295</v>
      </c>
      <c r="G85" s="17" t="s">
        <v>256</v>
      </c>
      <c r="H85" s="21" t="s">
        <v>214</v>
      </c>
      <c r="I85" s="26">
        <v>38000</v>
      </c>
      <c r="J85" s="26">
        <v>6820</v>
      </c>
      <c r="K85" s="26">
        <v>25970</v>
      </c>
      <c r="L85" s="25">
        <f t="shared" si="2"/>
        <v>70790</v>
      </c>
      <c r="M85" s="26">
        <v>0</v>
      </c>
      <c r="N85" s="26">
        <v>0</v>
      </c>
      <c r="O85" s="24">
        <v>0</v>
      </c>
      <c r="P85" s="25">
        <f t="shared" si="3"/>
        <v>0</v>
      </c>
    </row>
    <row r="86" spans="1:16" ht="40.5" x14ac:dyDescent="0.3">
      <c r="A86" s="4">
        <v>82</v>
      </c>
      <c r="B86" s="15" t="s">
        <v>297</v>
      </c>
      <c r="C86" s="15" t="s">
        <v>72</v>
      </c>
      <c r="D86" s="15" t="s">
        <v>233</v>
      </c>
      <c r="E86" s="15">
        <v>47500</v>
      </c>
      <c r="F86" s="15" t="s">
        <v>298</v>
      </c>
      <c r="G86" s="17" t="s">
        <v>256</v>
      </c>
      <c r="H86" s="21" t="s">
        <v>214</v>
      </c>
      <c r="I86" s="24">
        <v>0</v>
      </c>
      <c r="J86" s="24">
        <v>0</v>
      </c>
      <c r="K86" s="24">
        <v>27390</v>
      </c>
      <c r="L86" s="25">
        <f t="shared" si="2"/>
        <v>27390</v>
      </c>
      <c r="M86" s="24">
        <v>47500</v>
      </c>
      <c r="N86" s="24">
        <v>8480</v>
      </c>
      <c r="O86" s="24">
        <v>34148</v>
      </c>
      <c r="P86" s="25">
        <f t="shared" si="3"/>
        <v>90128</v>
      </c>
    </row>
    <row r="87" spans="1:16" ht="40.5" x14ac:dyDescent="0.3">
      <c r="A87" s="4">
        <v>83</v>
      </c>
      <c r="B87" s="22" t="s">
        <v>387</v>
      </c>
      <c r="C87" s="15" t="s">
        <v>173</v>
      </c>
      <c r="D87" s="22" t="s">
        <v>209</v>
      </c>
      <c r="E87" s="15">
        <v>38000</v>
      </c>
      <c r="F87" s="15" t="s">
        <v>299</v>
      </c>
      <c r="G87" s="17" t="s">
        <v>300</v>
      </c>
      <c r="H87" s="21" t="s">
        <v>214</v>
      </c>
      <c r="I87" s="24">
        <v>0</v>
      </c>
      <c r="J87" s="24">
        <v>0</v>
      </c>
      <c r="K87" s="24">
        <v>46900</v>
      </c>
      <c r="L87" s="25">
        <f t="shared" si="2"/>
        <v>46900</v>
      </c>
      <c r="M87" s="24">
        <v>38000</v>
      </c>
      <c r="N87" s="24">
        <v>6820</v>
      </c>
      <c r="O87" s="24"/>
      <c r="P87" s="25">
        <f t="shared" si="3"/>
        <v>44820</v>
      </c>
    </row>
    <row r="88" spans="1:16" ht="40.5" x14ac:dyDescent="0.3">
      <c r="A88" s="4">
        <v>84</v>
      </c>
      <c r="B88" s="15" t="s">
        <v>301</v>
      </c>
      <c r="C88" s="22" t="s">
        <v>302</v>
      </c>
      <c r="D88" s="15" t="s">
        <v>12</v>
      </c>
      <c r="E88" s="15">
        <v>28500</v>
      </c>
      <c r="F88" s="15" t="s">
        <v>303</v>
      </c>
      <c r="G88" s="17" t="s">
        <v>304</v>
      </c>
      <c r="H88" s="21" t="s">
        <v>214</v>
      </c>
      <c r="I88" s="24">
        <v>0</v>
      </c>
      <c r="J88" s="24">
        <v>0</v>
      </c>
      <c r="K88" s="24">
        <v>560</v>
      </c>
      <c r="L88" s="25">
        <f t="shared" si="2"/>
        <v>560</v>
      </c>
      <c r="M88" s="24">
        <v>28500</v>
      </c>
      <c r="N88" s="24">
        <v>5100</v>
      </c>
      <c r="O88" s="24">
        <v>62344</v>
      </c>
      <c r="P88" s="25">
        <f t="shared" si="3"/>
        <v>95944</v>
      </c>
    </row>
    <row r="89" spans="1:16" ht="40.5" x14ac:dyDescent="0.3">
      <c r="A89" s="4">
        <v>85</v>
      </c>
      <c r="B89" s="15" t="s">
        <v>305</v>
      </c>
      <c r="C89" s="15" t="s">
        <v>306</v>
      </c>
      <c r="D89" s="15" t="s">
        <v>84</v>
      </c>
      <c r="E89" s="15">
        <v>47500</v>
      </c>
      <c r="F89" s="15" t="s">
        <v>307</v>
      </c>
      <c r="G89" s="17" t="s">
        <v>304</v>
      </c>
      <c r="H89" s="21" t="s">
        <v>214</v>
      </c>
      <c r="I89" s="24">
        <v>0</v>
      </c>
      <c r="J89" s="24">
        <v>0</v>
      </c>
      <c r="K89" s="24">
        <v>3000</v>
      </c>
      <c r="L89" s="25">
        <f t="shared" si="2"/>
        <v>3000</v>
      </c>
      <c r="M89" s="24">
        <v>47500</v>
      </c>
      <c r="N89" s="24">
        <v>8480</v>
      </c>
      <c r="O89" s="24">
        <v>96680</v>
      </c>
      <c r="P89" s="25">
        <f t="shared" si="3"/>
        <v>152660</v>
      </c>
    </row>
    <row r="90" spans="1:16" ht="40.5" x14ac:dyDescent="0.3">
      <c r="A90" s="4">
        <v>86</v>
      </c>
      <c r="B90" s="15" t="s">
        <v>308</v>
      </c>
      <c r="C90" s="15" t="s">
        <v>309</v>
      </c>
      <c r="D90" s="15" t="s">
        <v>84</v>
      </c>
      <c r="E90" s="15">
        <v>19000</v>
      </c>
      <c r="F90" s="15" t="s">
        <v>310</v>
      </c>
      <c r="G90" s="17" t="s">
        <v>311</v>
      </c>
      <c r="H90" s="21" t="s">
        <v>312</v>
      </c>
      <c r="I90" s="26">
        <v>19000</v>
      </c>
      <c r="J90" s="26">
        <v>3440</v>
      </c>
      <c r="K90" s="26">
        <v>24081</v>
      </c>
      <c r="L90" s="25">
        <f t="shared" si="2"/>
        <v>46521</v>
      </c>
      <c r="M90" s="26">
        <v>0</v>
      </c>
      <c r="N90" s="26">
        <v>0</v>
      </c>
      <c r="O90" s="24">
        <v>0</v>
      </c>
      <c r="P90" s="25">
        <f t="shared" si="3"/>
        <v>0</v>
      </c>
    </row>
    <row r="91" spans="1:16" ht="40.5" x14ac:dyDescent="0.3">
      <c r="A91" s="4">
        <v>87</v>
      </c>
      <c r="B91" s="15" t="s">
        <v>313</v>
      </c>
      <c r="C91" s="15" t="s">
        <v>314</v>
      </c>
      <c r="D91" s="15" t="s">
        <v>315</v>
      </c>
      <c r="E91" s="15">
        <v>19000</v>
      </c>
      <c r="F91" s="15" t="s">
        <v>316</v>
      </c>
      <c r="G91" s="17" t="s">
        <v>311</v>
      </c>
      <c r="H91" s="21" t="s">
        <v>312</v>
      </c>
      <c r="I91" s="24">
        <v>0</v>
      </c>
      <c r="J91" s="24">
        <v>0</v>
      </c>
      <c r="K91" s="24">
        <v>0</v>
      </c>
      <c r="L91" s="25">
        <f t="shared" si="2"/>
        <v>0</v>
      </c>
      <c r="M91" s="24">
        <v>19000</v>
      </c>
      <c r="N91" s="24">
        <v>3440</v>
      </c>
      <c r="O91" s="24">
        <v>39298</v>
      </c>
      <c r="P91" s="25">
        <f t="shared" si="3"/>
        <v>61738</v>
      </c>
    </row>
    <row r="92" spans="1:16" ht="40.5" x14ac:dyDescent="0.3">
      <c r="A92" s="4">
        <v>88</v>
      </c>
      <c r="B92" s="15" t="s">
        <v>317</v>
      </c>
      <c r="C92" s="15" t="s">
        <v>318</v>
      </c>
      <c r="D92" s="15" t="s">
        <v>319</v>
      </c>
      <c r="E92" s="15">
        <v>19000</v>
      </c>
      <c r="F92" s="15" t="s">
        <v>320</v>
      </c>
      <c r="G92" s="17" t="s">
        <v>311</v>
      </c>
      <c r="H92" s="21" t="s">
        <v>312</v>
      </c>
      <c r="I92" s="24">
        <v>0</v>
      </c>
      <c r="J92" s="24">
        <v>0</v>
      </c>
      <c r="K92" s="24">
        <v>22850</v>
      </c>
      <c r="L92" s="25">
        <f t="shared" si="2"/>
        <v>22850</v>
      </c>
      <c r="M92" s="24">
        <v>19000</v>
      </c>
      <c r="N92" s="24">
        <v>3440</v>
      </c>
      <c r="O92" s="24">
        <v>6343</v>
      </c>
      <c r="P92" s="25">
        <f t="shared" si="3"/>
        <v>28783</v>
      </c>
    </row>
    <row r="93" spans="1:16" ht="60.75" x14ac:dyDescent="0.3">
      <c r="A93" s="4">
        <v>89</v>
      </c>
      <c r="B93" s="15" t="s">
        <v>321</v>
      </c>
      <c r="C93" s="15" t="s">
        <v>322</v>
      </c>
      <c r="D93" s="15" t="s">
        <v>323</v>
      </c>
      <c r="E93" s="15">
        <v>19000</v>
      </c>
      <c r="F93" s="15" t="s">
        <v>324</v>
      </c>
      <c r="G93" s="17" t="s">
        <v>311</v>
      </c>
      <c r="H93" s="21" t="s">
        <v>312</v>
      </c>
      <c r="I93" s="24">
        <v>0</v>
      </c>
      <c r="J93" s="24">
        <v>0</v>
      </c>
      <c r="K93" s="24">
        <v>400</v>
      </c>
      <c r="L93" s="25">
        <f t="shared" si="2"/>
        <v>400</v>
      </c>
      <c r="M93" s="24">
        <v>19000</v>
      </c>
      <c r="N93" s="24">
        <v>3440</v>
      </c>
      <c r="O93" s="24">
        <v>38273</v>
      </c>
      <c r="P93" s="25">
        <f t="shared" si="3"/>
        <v>60713</v>
      </c>
    </row>
    <row r="94" spans="1:16" ht="40.5" x14ac:dyDescent="0.3">
      <c r="A94" s="4">
        <v>90</v>
      </c>
      <c r="B94" s="15" t="s">
        <v>325</v>
      </c>
      <c r="C94" s="15" t="s">
        <v>11</v>
      </c>
      <c r="D94" s="15" t="s">
        <v>120</v>
      </c>
      <c r="E94" s="15">
        <v>19000</v>
      </c>
      <c r="F94" s="15" t="s">
        <v>326</v>
      </c>
      <c r="G94" s="17" t="s">
        <v>311</v>
      </c>
      <c r="H94" s="21" t="s">
        <v>312</v>
      </c>
      <c r="I94" s="24">
        <v>0</v>
      </c>
      <c r="J94" s="24">
        <v>0</v>
      </c>
      <c r="K94" s="24">
        <v>5750</v>
      </c>
      <c r="L94" s="25">
        <f t="shared" si="2"/>
        <v>5750</v>
      </c>
      <c r="M94" s="24">
        <v>19000</v>
      </c>
      <c r="N94" s="24">
        <v>3440</v>
      </c>
      <c r="O94" s="24">
        <v>30504</v>
      </c>
      <c r="P94" s="25">
        <f t="shared" si="3"/>
        <v>52944</v>
      </c>
    </row>
    <row r="95" spans="1:16" ht="40.5" x14ac:dyDescent="0.3">
      <c r="A95" s="4">
        <v>91</v>
      </c>
      <c r="B95" s="15" t="s">
        <v>327</v>
      </c>
      <c r="C95" s="15" t="s">
        <v>237</v>
      </c>
      <c r="D95" s="15" t="s">
        <v>328</v>
      </c>
      <c r="E95" s="15">
        <v>19000</v>
      </c>
      <c r="F95" s="15" t="s">
        <v>329</v>
      </c>
      <c r="G95" s="17" t="s">
        <v>311</v>
      </c>
      <c r="H95" s="21" t="s">
        <v>312</v>
      </c>
      <c r="I95" s="24">
        <v>0</v>
      </c>
      <c r="J95" s="24">
        <v>0</v>
      </c>
      <c r="K95" s="24">
        <v>750</v>
      </c>
      <c r="L95" s="25">
        <f t="shared" si="2"/>
        <v>750</v>
      </c>
      <c r="M95" s="24">
        <v>19000</v>
      </c>
      <c r="N95" s="24">
        <v>3440</v>
      </c>
      <c r="O95" s="24">
        <v>36893</v>
      </c>
      <c r="P95" s="25">
        <f t="shared" si="3"/>
        <v>59333</v>
      </c>
    </row>
    <row r="96" spans="1:16" ht="40.5" x14ac:dyDescent="0.3">
      <c r="A96" s="4">
        <v>92</v>
      </c>
      <c r="B96" s="15" t="s">
        <v>330</v>
      </c>
      <c r="C96" s="15" t="s">
        <v>331</v>
      </c>
      <c r="D96" s="15" t="s">
        <v>160</v>
      </c>
      <c r="E96" s="15">
        <v>19000</v>
      </c>
      <c r="F96" s="15" t="s">
        <v>332</v>
      </c>
      <c r="G96" s="17" t="s">
        <v>311</v>
      </c>
      <c r="H96" s="21" t="s">
        <v>312</v>
      </c>
      <c r="I96" s="24">
        <v>0</v>
      </c>
      <c r="J96" s="24">
        <v>0</v>
      </c>
      <c r="K96" s="24">
        <v>1125</v>
      </c>
      <c r="L96" s="25">
        <f t="shared" si="2"/>
        <v>1125</v>
      </c>
      <c r="M96" s="24">
        <v>19000</v>
      </c>
      <c r="N96" s="24">
        <v>3440</v>
      </c>
      <c r="O96" s="24">
        <v>35615</v>
      </c>
      <c r="P96" s="25">
        <f t="shared" si="3"/>
        <v>58055</v>
      </c>
    </row>
    <row r="97" spans="1:16" ht="60.75" x14ac:dyDescent="0.3">
      <c r="A97" s="4">
        <v>93</v>
      </c>
      <c r="B97" s="15" t="s">
        <v>333</v>
      </c>
      <c r="C97" s="15" t="s">
        <v>334</v>
      </c>
      <c r="D97" s="15" t="s">
        <v>12</v>
      </c>
      <c r="E97" s="15">
        <v>19000</v>
      </c>
      <c r="F97" s="15" t="s">
        <v>335</v>
      </c>
      <c r="G97" s="17" t="s">
        <v>311</v>
      </c>
      <c r="H97" s="21" t="s">
        <v>312</v>
      </c>
      <c r="I97" s="24">
        <v>0</v>
      </c>
      <c r="J97" s="24">
        <v>0</v>
      </c>
      <c r="K97" s="24">
        <v>0</v>
      </c>
      <c r="L97" s="25">
        <f t="shared" si="2"/>
        <v>0</v>
      </c>
      <c r="M97" s="24">
        <v>19000</v>
      </c>
      <c r="N97" s="24">
        <v>3440</v>
      </c>
      <c r="O97" s="24">
        <v>39298</v>
      </c>
      <c r="P97" s="25">
        <f t="shared" si="3"/>
        <v>61738</v>
      </c>
    </row>
    <row r="98" spans="1:16" ht="40.5" x14ac:dyDescent="0.3">
      <c r="A98" s="4">
        <v>94</v>
      </c>
      <c r="B98" s="15" t="s">
        <v>336</v>
      </c>
      <c r="C98" s="15" t="s">
        <v>337</v>
      </c>
      <c r="D98" s="15" t="s">
        <v>12</v>
      </c>
      <c r="E98" s="15">
        <v>19000</v>
      </c>
      <c r="F98" s="15" t="s">
        <v>338</v>
      </c>
      <c r="G98" s="17" t="s">
        <v>311</v>
      </c>
      <c r="H98" s="21" t="s">
        <v>312</v>
      </c>
      <c r="I98" s="24">
        <v>0</v>
      </c>
      <c r="J98" s="24">
        <v>0</v>
      </c>
      <c r="K98" s="24">
        <v>0</v>
      </c>
      <c r="L98" s="25">
        <f t="shared" si="2"/>
        <v>0</v>
      </c>
      <c r="M98" s="24">
        <v>19000</v>
      </c>
      <c r="N98" s="24">
        <v>3440</v>
      </c>
      <c r="O98" s="24">
        <v>39298</v>
      </c>
      <c r="P98" s="25">
        <f t="shared" si="3"/>
        <v>61738</v>
      </c>
    </row>
    <row r="99" spans="1:16" ht="40.5" x14ac:dyDescent="0.3">
      <c r="A99" s="4">
        <v>95</v>
      </c>
      <c r="B99" s="15" t="s">
        <v>339</v>
      </c>
      <c r="C99" s="15" t="s">
        <v>340</v>
      </c>
      <c r="D99" s="15" t="s">
        <v>341</v>
      </c>
      <c r="E99" s="15">
        <v>19000</v>
      </c>
      <c r="F99" s="15" t="s">
        <v>342</v>
      </c>
      <c r="G99" s="17" t="s">
        <v>311</v>
      </c>
      <c r="H99" s="21" t="s">
        <v>312</v>
      </c>
      <c r="I99" s="24">
        <v>0</v>
      </c>
      <c r="J99" s="24">
        <v>0</v>
      </c>
      <c r="K99" s="24">
        <v>2000</v>
      </c>
      <c r="L99" s="25">
        <f t="shared" si="2"/>
        <v>2000</v>
      </c>
      <c r="M99" s="24">
        <v>19000</v>
      </c>
      <c r="N99" s="24">
        <v>3440</v>
      </c>
      <c r="O99" s="24">
        <v>33082</v>
      </c>
      <c r="P99" s="25">
        <f t="shared" si="3"/>
        <v>55522</v>
      </c>
    </row>
    <row r="100" spans="1:16" ht="40.5" x14ac:dyDescent="0.3">
      <c r="A100" s="4">
        <v>96</v>
      </c>
      <c r="B100" s="15" t="s">
        <v>377</v>
      </c>
      <c r="C100" s="15" t="s">
        <v>119</v>
      </c>
      <c r="D100" s="15" t="s">
        <v>231</v>
      </c>
      <c r="E100" s="15">
        <v>19000</v>
      </c>
      <c r="F100" s="15" t="s">
        <v>345</v>
      </c>
      <c r="G100" s="17" t="s">
        <v>343</v>
      </c>
      <c r="H100" s="21" t="s">
        <v>312</v>
      </c>
      <c r="I100" s="24">
        <v>19000</v>
      </c>
      <c r="J100" s="24">
        <v>3440</v>
      </c>
      <c r="K100" s="24">
        <v>9140</v>
      </c>
      <c r="L100" s="25">
        <f t="shared" si="2"/>
        <v>31580</v>
      </c>
      <c r="M100" s="24">
        <v>0</v>
      </c>
      <c r="N100" s="24">
        <v>0</v>
      </c>
      <c r="O100" s="24">
        <v>0</v>
      </c>
      <c r="P100" s="25">
        <f t="shared" si="3"/>
        <v>0</v>
      </c>
    </row>
    <row r="101" spans="1:16" ht="40.5" x14ac:dyDescent="0.3">
      <c r="A101" s="4">
        <v>97</v>
      </c>
      <c r="B101" s="15" t="s">
        <v>388</v>
      </c>
      <c r="C101" s="15" t="s">
        <v>344</v>
      </c>
      <c r="D101" s="15" t="s">
        <v>99</v>
      </c>
      <c r="E101" s="15">
        <v>19000</v>
      </c>
      <c r="F101" s="15" t="s">
        <v>346</v>
      </c>
      <c r="G101" s="17" t="s">
        <v>343</v>
      </c>
      <c r="H101" s="21" t="s">
        <v>312</v>
      </c>
      <c r="I101" s="24">
        <v>19000</v>
      </c>
      <c r="J101" s="24">
        <v>3440</v>
      </c>
      <c r="K101" s="24">
        <v>9277</v>
      </c>
      <c r="L101" s="25">
        <f t="shared" si="2"/>
        <v>31717</v>
      </c>
      <c r="M101" s="24">
        <v>0</v>
      </c>
      <c r="N101" s="24">
        <v>0</v>
      </c>
      <c r="O101" s="24">
        <v>0</v>
      </c>
      <c r="P101" s="25">
        <f t="shared" si="3"/>
        <v>0</v>
      </c>
    </row>
    <row r="102" spans="1:16" ht="40.5" customHeight="1" x14ac:dyDescent="0.3">
      <c r="A102" s="4">
        <v>98</v>
      </c>
      <c r="B102" s="15" t="s">
        <v>347</v>
      </c>
      <c r="C102" s="15" t="s">
        <v>331</v>
      </c>
      <c r="D102" s="15" t="s">
        <v>233</v>
      </c>
      <c r="E102" s="15">
        <v>19000</v>
      </c>
      <c r="F102" s="15" t="s">
        <v>348</v>
      </c>
      <c r="G102" s="17" t="s">
        <v>343</v>
      </c>
      <c r="H102" s="21" t="s">
        <v>312</v>
      </c>
      <c r="I102" s="24">
        <v>0</v>
      </c>
      <c r="J102" s="24">
        <v>0</v>
      </c>
      <c r="K102" s="24">
        <v>1120</v>
      </c>
      <c r="L102" s="25">
        <f t="shared" si="2"/>
        <v>1120</v>
      </c>
      <c r="M102" s="24">
        <v>19000</v>
      </c>
      <c r="N102" s="24">
        <v>3440</v>
      </c>
      <c r="O102" s="24">
        <v>35639</v>
      </c>
      <c r="P102" s="25">
        <f t="shared" si="3"/>
        <v>58079</v>
      </c>
    </row>
    <row r="103" spans="1:16" ht="69.75" customHeight="1" x14ac:dyDescent="0.3">
      <c r="A103" s="4">
        <v>99</v>
      </c>
      <c r="B103" s="15" t="s">
        <v>350</v>
      </c>
      <c r="C103" s="15" t="s">
        <v>119</v>
      </c>
      <c r="D103" s="15" t="s">
        <v>96</v>
      </c>
      <c r="E103" s="15">
        <v>19000</v>
      </c>
      <c r="F103" s="15" t="s">
        <v>351</v>
      </c>
      <c r="G103" s="67" t="s">
        <v>349</v>
      </c>
      <c r="H103" s="68"/>
      <c r="I103" s="30">
        <v>0</v>
      </c>
      <c r="J103" s="30">
        <v>0</v>
      </c>
      <c r="K103" s="30">
        <v>0</v>
      </c>
      <c r="L103" s="25">
        <f t="shared" si="2"/>
        <v>0</v>
      </c>
      <c r="M103" s="30">
        <v>0</v>
      </c>
      <c r="N103" s="30">
        <v>0</v>
      </c>
      <c r="O103" s="24">
        <v>0</v>
      </c>
      <c r="P103" s="25">
        <f t="shared" si="3"/>
        <v>0</v>
      </c>
    </row>
    <row r="104" spans="1:16" ht="41.25" customHeight="1" x14ac:dyDescent="0.3">
      <c r="A104" s="4">
        <v>100</v>
      </c>
      <c r="B104" s="15" t="s">
        <v>352</v>
      </c>
      <c r="C104" s="15" t="s">
        <v>353</v>
      </c>
      <c r="D104" s="15" t="s">
        <v>354</v>
      </c>
      <c r="E104" s="15">
        <v>19000</v>
      </c>
      <c r="F104" s="15" t="s">
        <v>355</v>
      </c>
      <c r="G104" s="17" t="s">
        <v>343</v>
      </c>
      <c r="H104" s="21" t="s">
        <v>312</v>
      </c>
      <c r="I104" s="26">
        <v>19000</v>
      </c>
      <c r="J104" s="26">
        <v>3440</v>
      </c>
      <c r="K104" s="26">
        <v>10910</v>
      </c>
      <c r="L104" s="25">
        <f t="shared" si="2"/>
        <v>33350</v>
      </c>
      <c r="M104" s="26">
        <v>0</v>
      </c>
      <c r="N104" s="26">
        <v>0</v>
      </c>
      <c r="O104" s="24">
        <v>0</v>
      </c>
      <c r="P104" s="25">
        <f t="shared" si="3"/>
        <v>0</v>
      </c>
    </row>
    <row r="105" spans="1:16" ht="40.5" x14ac:dyDescent="0.3">
      <c r="A105" s="4">
        <v>101</v>
      </c>
      <c r="B105" s="15" t="s">
        <v>356</v>
      </c>
      <c r="C105" s="15" t="s">
        <v>218</v>
      </c>
      <c r="D105" s="15" t="s">
        <v>96</v>
      </c>
      <c r="E105" s="15">
        <v>19000</v>
      </c>
      <c r="F105" s="15" t="s">
        <v>357</v>
      </c>
      <c r="G105" s="17" t="s">
        <v>343</v>
      </c>
      <c r="H105" s="21" t="s">
        <v>312</v>
      </c>
      <c r="I105" s="24">
        <v>0</v>
      </c>
      <c r="J105" s="24">
        <v>0</v>
      </c>
      <c r="K105" s="24">
        <v>375</v>
      </c>
      <c r="L105" s="25">
        <f t="shared" si="2"/>
        <v>375</v>
      </c>
      <c r="M105" s="24">
        <v>19000</v>
      </c>
      <c r="N105" s="24">
        <v>3440</v>
      </c>
      <c r="O105" s="24">
        <v>37681</v>
      </c>
      <c r="P105" s="25">
        <f t="shared" si="3"/>
        <v>60121</v>
      </c>
    </row>
    <row r="106" spans="1:16" ht="40.5" x14ac:dyDescent="0.3">
      <c r="A106" s="4">
        <v>102</v>
      </c>
      <c r="B106" s="15" t="s">
        <v>358</v>
      </c>
      <c r="C106" s="15" t="s">
        <v>359</v>
      </c>
      <c r="D106" s="15" t="s">
        <v>176</v>
      </c>
      <c r="E106" s="15">
        <v>19000</v>
      </c>
      <c r="F106" s="15" t="s">
        <v>360</v>
      </c>
      <c r="G106" s="17" t="s">
        <v>343</v>
      </c>
      <c r="H106" s="21" t="s">
        <v>312</v>
      </c>
      <c r="I106" s="26">
        <v>19000</v>
      </c>
      <c r="J106" s="26">
        <v>3440</v>
      </c>
      <c r="K106" s="26">
        <v>22850</v>
      </c>
      <c r="L106" s="25">
        <f t="shared" si="2"/>
        <v>45290</v>
      </c>
      <c r="M106" s="26">
        <v>0</v>
      </c>
      <c r="N106" s="26">
        <v>0</v>
      </c>
      <c r="O106" s="24">
        <v>0</v>
      </c>
      <c r="P106" s="25">
        <f t="shared" si="3"/>
        <v>0</v>
      </c>
    </row>
    <row r="107" spans="1:16" ht="40.5" x14ac:dyDescent="0.3">
      <c r="A107" s="4">
        <v>103</v>
      </c>
      <c r="B107" s="15" t="s">
        <v>361</v>
      </c>
      <c r="C107" s="15" t="s">
        <v>218</v>
      </c>
      <c r="D107" s="15" t="s">
        <v>248</v>
      </c>
      <c r="E107" s="15">
        <v>19000</v>
      </c>
      <c r="F107" s="15" t="s">
        <v>362</v>
      </c>
      <c r="G107" s="17" t="s">
        <v>343</v>
      </c>
      <c r="H107" s="21" t="s">
        <v>312</v>
      </c>
      <c r="I107" s="24">
        <v>0</v>
      </c>
      <c r="J107" s="24">
        <v>0</v>
      </c>
      <c r="K107" s="24">
        <v>375</v>
      </c>
      <c r="L107" s="25">
        <f t="shared" si="2"/>
        <v>375</v>
      </c>
      <c r="M107" s="24">
        <v>19000</v>
      </c>
      <c r="N107" s="24">
        <v>3440</v>
      </c>
      <c r="O107" s="24">
        <v>38057</v>
      </c>
      <c r="P107" s="25">
        <f t="shared" si="3"/>
        <v>60497</v>
      </c>
    </row>
    <row r="108" spans="1:16" ht="40.5" x14ac:dyDescent="0.3">
      <c r="A108" s="4">
        <v>104</v>
      </c>
      <c r="B108" s="15" t="s">
        <v>363</v>
      </c>
      <c r="C108" s="15" t="s">
        <v>123</v>
      </c>
      <c r="D108" s="15" t="s">
        <v>176</v>
      </c>
      <c r="E108" s="15">
        <v>19000</v>
      </c>
      <c r="F108" s="15" t="s">
        <v>364</v>
      </c>
      <c r="G108" s="17" t="s">
        <v>343</v>
      </c>
      <c r="H108" s="21" t="s">
        <v>312</v>
      </c>
      <c r="I108" s="24">
        <v>0</v>
      </c>
      <c r="J108" s="24">
        <v>0</v>
      </c>
      <c r="K108" s="24">
        <v>5750</v>
      </c>
      <c r="L108" s="25">
        <f t="shared" si="2"/>
        <v>5750</v>
      </c>
      <c r="M108" s="24">
        <v>19000</v>
      </c>
      <c r="N108" s="24">
        <v>3440</v>
      </c>
      <c r="O108" s="24">
        <v>30865</v>
      </c>
      <c r="P108" s="25">
        <f t="shared" si="3"/>
        <v>53305</v>
      </c>
    </row>
    <row r="109" spans="1:16" ht="41.25" customHeight="1" x14ac:dyDescent="0.3">
      <c r="A109" s="4">
        <v>105</v>
      </c>
      <c r="B109" s="15" t="s">
        <v>365</v>
      </c>
      <c r="C109" s="15" t="s">
        <v>45</v>
      </c>
      <c r="D109" s="15" t="s">
        <v>366</v>
      </c>
      <c r="E109" s="15">
        <v>38000</v>
      </c>
      <c r="F109" s="15"/>
      <c r="G109" s="17" t="s">
        <v>369</v>
      </c>
      <c r="H109" s="21" t="s">
        <v>370</v>
      </c>
      <c r="I109" s="26">
        <v>38000</v>
      </c>
      <c r="J109" s="26">
        <v>6820</v>
      </c>
      <c r="K109" s="26">
        <v>3880</v>
      </c>
      <c r="L109" s="25">
        <f t="shared" si="2"/>
        <v>48700</v>
      </c>
      <c r="M109" s="26">
        <v>0</v>
      </c>
      <c r="N109" s="26">
        <v>0</v>
      </c>
      <c r="O109" s="24">
        <v>0</v>
      </c>
      <c r="P109" s="25">
        <f t="shared" si="3"/>
        <v>0</v>
      </c>
    </row>
    <row r="110" spans="1:16" ht="40.5" x14ac:dyDescent="0.3">
      <c r="A110" s="4">
        <v>106</v>
      </c>
      <c r="B110" s="15" t="s">
        <v>367</v>
      </c>
      <c r="C110" s="15" t="s">
        <v>123</v>
      </c>
      <c r="D110" s="15" t="s">
        <v>368</v>
      </c>
      <c r="E110" s="15">
        <v>28500</v>
      </c>
      <c r="F110" s="15"/>
      <c r="G110" s="17" t="s">
        <v>369</v>
      </c>
      <c r="H110" s="21" t="s">
        <v>370</v>
      </c>
      <c r="I110" s="24">
        <v>0</v>
      </c>
      <c r="J110" s="24">
        <v>0</v>
      </c>
      <c r="K110" s="24">
        <v>1120</v>
      </c>
      <c r="L110" s="25">
        <f t="shared" si="2"/>
        <v>1120</v>
      </c>
      <c r="M110" s="24">
        <v>28500</v>
      </c>
      <c r="N110" s="24">
        <v>5100</v>
      </c>
      <c r="O110" s="24">
        <v>25701</v>
      </c>
      <c r="P110" s="25">
        <f t="shared" si="3"/>
        <v>59301</v>
      </c>
    </row>
    <row r="111" spans="1:16" ht="40.5" x14ac:dyDescent="0.3">
      <c r="A111" s="4">
        <v>107</v>
      </c>
      <c r="B111" s="15" t="s">
        <v>371</v>
      </c>
      <c r="C111" s="15" t="s">
        <v>372</v>
      </c>
      <c r="D111" s="15" t="s">
        <v>368</v>
      </c>
      <c r="E111" s="15">
        <v>28500</v>
      </c>
      <c r="F111" s="15"/>
      <c r="G111" s="17" t="s">
        <v>369</v>
      </c>
      <c r="H111" s="21" t="s">
        <v>370</v>
      </c>
      <c r="I111" s="24">
        <v>0</v>
      </c>
      <c r="J111" s="24">
        <v>0</v>
      </c>
      <c r="K111" s="24">
        <v>0</v>
      </c>
      <c r="L111" s="25">
        <f t="shared" si="2"/>
        <v>0</v>
      </c>
      <c r="M111" s="24">
        <v>28500</v>
      </c>
      <c r="N111" s="24">
        <v>5100</v>
      </c>
      <c r="O111" s="24">
        <v>27913</v>
      </c>
      <c r="P111" s="25">
        <f t="shared" si="3"/>
        <v>61513</v>
      </c>
    </row>
  </sheetData>
  <mergeCells count="13">
    <mergeCell ref="G103:H103"/>
    <mergeCell ref="A1:P1"/>
    <mergeCell ref="A2:P2"/>
    <mergeCell ref="A3:A4"/>
    <mergeCell ref="B3:B4"/>
    <mergeCell ref="C3:C4"/>
    <mergeCell ref="D3:D4"/>
    <mergeCell ref="F3:F4"/>
    <mergeCell ref="G3:G4"/>
    <mergeCell ref="H3:H4"/>
    <mergeCell ref="E3:E4"/>
    <mergeCell ref="I3:L3"/>
    <mergeCell ref="M3:P3"/>
  </mergeCells>
  <pageMargins left="0.23" right="0.17" top="0.4" bottom="0.4" header="0.3" footer="0.3"/>
  <pageSetup paperSize="9" scale="6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list deposit 72</vt:lpstr>
      <vt:lpstr>list deposit_107 (2)</vt:lpstr>
      <vt:lpstr>Sheet1</vt:lpstr>
      <vt:lpstr>list deposit_107</vt:lpstr>
      <vt:lpstr>'list deposit 72'!Print_Area</vt:lpstr>
      <vt:lpstr>'list deposit_107'!Print_Area</vt:lpstr>
      <vt:lpstr>'list deposit_107 (2)'!Print_Area</vt:lpstr>
      <vt:lpstr>'list deposit 72'!Print_Titles</vt:lpstr>
      <vt:lpstr>'list deposit_107'!Print_Titles</vt:lpstr>
      <vt:lpstr>'list deposit_107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2021-12-14T11:27:03Z</cp:lastPrinted>
  <dcterms:created xsi:type="dcterms:W3CDTF">2017-04-22T06:44:19Z</dcterms:created>
  <dcterms:modified xsi:type="dcterms:W3CDTF">2023-10-10T10:37:10Z</dcterms:modified>
</cp:coreProperties>
</file>